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7545" windowHeight="4995" tabRatio="601" activeTab="0"/>
  </bookViews>
  <sheets>
    <sheet name="Model Figure" sheetId="1" r:id="rId1"/>
    <sheet name="Analysis" sheetId="2" r:id="rId2"/>
    <sheet name="Parameters" sheetId="3" r:id="rId3"/>
    <sheet name="Life tables" sheetId="4" r:id="rId4"/>
    <sheet name="Hazard function" sheetId="5" r:id="rId5"/>
    <sheet name="Standard" sheetId="6" r:id="rId6"/>
    <sheet name="NP1" sheetId="7" r:id="rId7"/>
  </sheets>
  <definedNames>
    <definedName name="a" localSheetId="4">'Hazard function'!#REF!</definedName>
    <definedName name="b" localSheetId="4">'Hazard function'!#REF!</definedName>
    <definedName name="c_" localSheetId="4">'Hazard function'!#REF!</definedName>
    <definedName name="d" localSheetId="4">'Hazard function'!#REF!</definedName>
    <definedName name="e" localSheetId="4">'Hazard function'!#REF!</definedName>
    <definedName name="f" localSheetId="4">'Hazard function'!#REF!</definedName>
    <definedName name="g" localSheetId="4">'Hazard function'!#REF!</definedName>
    <definedName name="h" localSheetId="4">'Hazard function'!#REF!</definedName>
    <definedName name="i" localSheetId="4">'Hazard function'!#REF!</definedName>
    <definedName name="j" localSheetId="4">'Hazard function'!#REF!</definedName>
    <definedName name="k" localSheetId="4">'Hazard function'!#REF!</definedName>
    <definedName name="l" localSheetId="4">'Hazard function'!#REF!</definedName>
    <definedName name="m" localSheetId="4">'Hazard function'!#REF!</definedName>
    <definedName name="n" localSheetId="4">'Hazard function'!#REF!</definedName>
    <definedName name="o" localSheetId="4">'Hazard function'!#REF!</definedName>
    <definedName name="_xlnm.Print_Area" localSheetId="2">'Parameters'!$A$1:$M$47</definedName>
  </definedNames>
  <calcPr fullCalcOnLoad="1"/>
</workbook>
</file>

<file path=xl/comments3.xml><?xml version="1.0" encoding="utf-8"?>
<comments xmlns="http://schemas.openxmlformats.org/spreadsheetml/2006/main">
  <authors>
    <author>Andrew Briggs</author>
  </authors>
  <commentList>
    <comment ref="B3" authorId="0">
      <text>
        <r>
          <rPr>
            <sz val="8"/>
            <rFont val="Tahoma"/>
            <family val="0"/>
          </rPr>
          <t xml:space="preserve">Note that this is the cell that is linked to the 'form' on the &lt;Analysis&gt; sheet where male (returns value 1) or female (returns value 2) is chosen
</t>
        </r>
      </text>
    </comment>
    <comment ref="B32" authorId="0">
      <text>
        <r>
          <rPr>
            <sz val="8"/>
            <rFont val="Tahoma"/>
            <family val="2"/>
          </rPr>
          <t>Note that the cost of the primary procedure is excluded: since both arms have this procedure it is assumed to net out of the incremental analysis.  However, if the model was to be used to estimate lifetime costs of THR it would be important to include.</t>
        </r>
      </text>
    </comment>
    <comment ref="B34" authorId="0">
      <text>
        <r>
          <rPr>
            <sz val="8"/>
            <rFont val="Tahoma"/>
            <family val="2"/>
          </rPr>
          <t>There are assumed to be no ongoing monitoring costs for successful THR.  However, this parameter is included in case users want to change this assumption.</t>
        </r>
      </text>
    </comment>
  </commentList>
</comments>
</file>

<file path=xl/comments4.xml><?xml version="1.0" encoding="utf-8"?>
<comments xmlns="http://schemas.openxmlformats.org/spreadsheetml/2006/main">
  <authors>
    <author>Andrew Briggs</author>
  </authors>
  <commentList>
    <comment ref="G1" authorId="0">
      <text>
        <r>
          <rPr>
            <sz val="8"/>
            <rFont val="Tahoma"/>
            <family val="2"/>
          </rPr>
          <t>Taken from "Health Statistics Quarterly 09", published Spring 1999 by the Office of National Statistics (www.statistics.gov.uk)</t>
        </r>
      </text>
    </comment>
  </commentList>
</comments>
</file>

<file path=xl/sharedStrings.xml><?xml version="1.0" encoding="utf-8"?>
<sst xmlns="http://schemas.openxmlformats.org/spreadsheetml/2006/main" count="136" uniqueCount="109">
  <si>
    <t>Diagrammatic representation of the Markov Model</t>
  </si>
  <si>
    <t>States of the model in the represented by the ovals, transitions between states represented by the arrows</t>
  </si>
  <si>
    <r>
      <t xml:space="preserve">All transisition probability variables shown in </t>
    </r>
    <r>
      <rPr>
        <b/>
        <sz val="10"/>
        <color indexed="56"/>
        <rFont val="Arial"/>
        <family val="2"/>
      </rPr>
      <t>blue</t>
    </r>
  </si>
  <si>
    <r>
      <t xml:space="preserve">State cost variables shown in </t>
    </r>
    <r>
      <rPr>
        <b/>
        <sz val="10"/>
        <color indexed="10"/>
        <rFont val="Arial"/>
        <family val="0"/>
      </rPr>
      <t>red</t>
    </r>
  </si>
  <si>
    <r>
      <t xml:space="preserve">State utility variables shown in </t>
    </r>
    <r>
      <rPr>
        <b/>
        <sz val="10"/>
        <color indexed="17"/>
        <rFont val="Arial"/>
        <family val="0"/>
      </rPr>
      <t>green</t>
    </r>
  </si>
  <si>
    <t>age</t>
  </si>
  <si>
    <t>Average age of all patients at receipt of primary implant</t>
  </si>
  <si>
    <t>omrPTHR</t>
  </si>
  <si>
    <t>omrRTHR</t>
  </si>
  <si>
    <t>rrr</t>
  </si>
  <si>
    <t>cPrimary</t>
  </si>
  <si>
    <t>cRevision</t>
  </si>
  <si>
    <t>cSuccess</t>
  </si>
  <si>
    <t>Cost of one cycle in a 'success' state (primary or revision)</t>
  </si>
  <si>
    <t>Utility of Markov states per cycle</t>
  </si>
  <si>
    <t>cDR</t>
  </si>
  <si>
    <t>Cost discount rate</t>
  </si>
  <si>
    <t>oDR</t>
  </si>
  <si>
    <t>Outcome discount rate</t>
  </si>
  <si>
    <t>Cost</t>
  </si>
  <si>
    <t>QALYs</t>
  </si>
  <si>
    <t>Cycle</t>
  </si>
  <si>
    <t>Death risk</t>
  </si>
  <si>
    <t>PrimaryTHR</t>
  </si>
  <si>
    <t>SuccessP</t>
  </si>
  <si>
    <t>RevisionTHR</t>
  </si>
  <si>
    <t>SuccessR</t>
  </si>
  <si>
    <t>Death</t>
  </si>
  <si>
    <t>Life-years</t>
  </si>
  <si>
    <t>se</t>
  </si>
  <si>
    <t>Description</t>
  </si>
  <si>
    <t>male</t>
  </si>
  <si>
    <t>explanatory variables</t>
  </si>
  <si>
    <t>hazard ratio</t>
  </si>
  <si>
    <t>coefficient</t>
  </si>
  <si>
    <t>ageC</t>
  </si>
  <si>
    <t>uSuccessP</t>
  </si>
  <si>
    <t>uSuccessR</t>
  </si>
  <si>
    <t>uRevision</t>
  </si>
  <si>
    <t>Resource cost parameters</t>
  </si>
  <si>
    <t>35-44</t>
  </si>
  <si>
    <t>45-54</t>
  </si>
  <si>
    <t>55-64</t>
  </si>
  <si>
    <t>65-74</t>
  </si>
  <si>
    <t>75-84</t>
  </si>
  <si>
    <t>85 and over</t>
  </si>
  <si>
    <t>Males</t>
  </si>
  <si>
    <t>Females</t>
  </si>
  <si>
    <t>Cost of one cycle in the Revision THR state (national reference costs for revision hip or knee)</t>
  </si>
  <si>
    <t>Utility score for having had a successful Primary THR</t>
  </si>
  <si>
    <t>Utility score for having a successful Revision THR</t>
  </si>
  <si>
    <t>Utility score during the revision period</t>
  </si>
  <si>
    <t>Age</t>
  </si>
  <si>
    <t>Death Rates (per 1000 population per year) by age and sex</t>
  </si>
  <si>
    <t>Yearly transition probabilities by age and sex</t>
  </si>
  <si>
    <t>Index</t>
  </si>
  <si>
    <t>Model for standard prosthesis</t>
  </si>
  <si>
    <t>Revision risk</t>
  </si>
  <si>
    <t>Standard Prosthesis</t>
  </si>
  <si>
    <t>Sex indicator (0 for female, 1 for male)</t>
  </si>
  <si>
    <t>Parameters</t>
  </si>
  <si>
    <r>
      <t xml:space="preserve">See </t>
    </r>
    <r>
      <rPr>
        <b/>
        <i/>
        <sz val="10"/>
        <rFont val="Arial"/>
        <family val="0"/>
      </rPr>
      <t>&lt;Parameters&gt;</t>
    </r>
    <r>
      <rPr>
        <sz val="10"/>
        <rFont val="Arial"/>
        <family val="0"/>
      </rPr>
      <t xml:space="preserve"> page for definitions</t>
    </r>
  </si>
  <si>
    <t>Operative mortality rate following primary THR</t>
  </si>
  <si>
    <t>Operative mortality rate following revision THR</t>
  </si>
  <si>
    <t>NP1</t>
  </si>
  <si>
    <t>Relative risk of revision for new prosthesis 1 compared to standard</t>
  </si>
  <si>
    <t>Re-revision risk (assumed to be constant)</t>
  </si>
  <si>
    <t>rrNP1</t>
  </si>
  <si>
    <t>maleC</t>
  </si>
  <si>
    <t>cons</t>
  </si>
  <si>
    <t>Constant in survival analysis for baseline hazard</t>
  </si>
  <si>
    <t>Age coefficient in survival analysis for baseline hazard</t>
  </si>
  <si>
    <t>Male coefficient in survival analysis for baseline hazard</t>
  </si>
  <si>
    <t>cNP1</t>
  </si>
  <si>
    <t>Cost of new prosthesis 1</t>
  </si>
  <si>
    <t>lngamma</t>
  </si>
  <si>
    <t>Modelling the hazard function for prosthesis failure</t>
  </si>
  <si>
    <t>Check</t>
  </si>
  <si>
    <t>Cost of a primary THR procedure</t>
  </si>
  <si>
    <t>cStandard</t>
  </si>
  <si>
    <t>Cost of standard prosthesis</t>
  </si>
  <si>
    <t>Standard</t>
  </si>
  <si>
    <t>Step 1: Choose male or female</t>
  </si>
  <si>
    <t>Step 2: Enter age of patient</t>
  </si>
  <si>
    <t>Patient age</t>
  </si>
  <si>
    <t>(enter value between 40 and 90 years)</t>
  </si>
  <si>
    <t>Cost-effectiveness of Total Hip Replacement</t>
  </si>
  <si>
    <t>Prosthesis</t>
  </si>
  <si>
    <t>per QALY</t>
  </si>
  <si>
    <t>ICERs:</t>
  </si>
  <si>
    <t>NP1vStd</t>
  </si>
  <si>
    <t>lambda</t>
  </si>
  <si>
    <t>Lambda parameter survival analysis (depends on chosen mix of above coefficients)</t>
  </si>
  <si>
    <t>gamma</t>
  </si>
  <si>
    <t>STDcost</t>
  </si>
  <si>
    <t>STDlys</t>
  </si>
  <si>
    <t>STDqalys</t>
  </si>
  <si>
    <t>NP1cost</t>
  </si>
  <si>
    <t>NP1lys</t>
  </si>
  <si>
    <t>NP1qalys</t>
  </si>
  <si>
    <t>Ancilliary parameter in Weibull distribution</t>
  </si>
  <si>
    <r>
      <t xml:space="preserve">Revision rates for prostheses (see </t>
    </r>
    <r>
      <rPr>
        <b/>
        <i/>
        <sz val="10"/>
        <color indexed="18"/>
        <rFont val="Arial"/>
        <family val="2"/>
      </rPr>
      <t>&lt;Hazard function&gt;</t>
    </r>
    <r>
      <rPr>
        <i/>
        <sz val="10"/>
        <color indexed="18"/>
        <rFont val="Arial"/>
        <family val="2"/>
      </rPr>
      <t xml:space="preserve"> for details)</t>
    </r>
  </si>
  <si>
    <r>
      <t>Transition probability variables</t>
    </r>
    <r>
      <rPr>
        <sz val="10"/>
        <color indexed="18"/>
        <rFont val="Arial"/>
        <family val="0"/>
      </rPr>
      <t xml:space="preserve"> (see diagram on page </t>
    </r>
    <r>
      <rPr>
        <b/>
        <i/>
        <sz val="10"/>
        <color indexed="18"/>
        <rFont val="Arial"/>
        <family val="0"/>
      </rPr>
      <t>&lt;Model Figure&gt;</t>
    </r>
    <r>
      <rPr>
        <sz val="10"/>
        <color indexed="18"/>
        <rFont val="Arial"/>
        <family val="0"/>
      </rPr>
      <t xml:space="preserve"> for details)</t>
    </r>
  </si>
  <si>
    <t>Name</t>
  </si>
  <si>
    <t>Model for first new prosthesis</t>
  </si>
  <si>
    <t>First New Prosthesis</t>
  </si>
  <si>
    <t>difference</t>
  </si>
  <si>
    <t>Results</t>
  </si>
  <si>
    <t>Value</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</si>
</sst>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mmmm\ d\,\ yyyy"/>
    <numFmt numFmtId="171" formatCode="&quot;£&quot;#,##0"/>
    <numFmt numFmtId="172" formatCode="0.000"/>
    <numFmt numFmtId="173" formatCode="0.0%"/>
    <numFmt numFmtId="174" formatCode="0.00000000"/>
    <numFmt numFmtId="175" formatCode="0.0000000"/>
    <numFmt numFmtId="176" formatCode="0.000000"/>
    <numFmt numFmtId="177" formatCode="0.00000"/>
    <numFmt numFmtId="178" formatCode="0.0000"/>
    <numFmt numFmtId="179" formatCode="_-* #,##0.0_-;\-* #,##0.0_-;_-* &quot;-&quot;??_-;_-@_-"/>
    <numFmt numFmtId="180" formatCode="_-* #,##0_-;\-* #,##0_-;_-* &quot;-&quot;??_-;_-@_-"/>
    <numFmt numFmtId="181" formatCode="0.0"/>
    <numFmt numFmtId="182" formatCode="_-&quot;£&quot;* #,##0.0_-;\-&quot;£&quot;* #,##0.0_-;_-&quot;£&quot;* &quot;-&quot;??_-;_-@_-"/>
    <numFmt numFmtId="183" formatCode="_-&quot;£&quot;* #,##0_-;\-&quot;£&quot;* #,##0_-;_-&quot;£&quot;* &quot;-&quot;??_-;_-@_-"/>
    <numFmt numFmtId="184" formatCode="_-&quot;£&quot;* #,##0.000_-;\-&quot;£&quot;* #,##0.000_-;_-&quot;£&quot;* &quot;-&quot;??_-;_-@_-"/>
    <numFmt numFmtId="185" formatCode="_-&quot;£&quot;* #,##0.0000_-;\-&quot;£&quot;* #,##0.0000_-;_-&quot;£&quot;* &quot;-&quot;??_-;_-@_-"/>
    <numFmt numFmtId="186" formatCode="0.000E+00"/>
    <numFmt numFmtId="187" formatCode="0.0E+00"/>
    <numFmt numFmtId="188" formatCode="_-* #,##0.000_-;\-* #,##0.000_-;_-* &quot;-&quot;??_-;_-@_-"/>
    <numFmt numFmtId="189" formatCode="_-* #,##0.0000_-;\-* #,##0.0000_-;_-* &quot;-&quot;??_-;_-@_-"/>
    <numFmt numFmtId="190" formatCode="_-* #,##0.00000_-;\-* #,##0.00000_-;_-* &quot;-&quot;??_-;_-@_-"/>
    <numFmt numFmtId="191" formatCode="0.000%"/>
    <numFmt numFmtId="192" formatCode="#,##0.00_ ;\-#,##0.00\ "/>
    <numFmt numFmtId="193" formatCode="#,##0_ ;\-#,##0\ "/>
    <numFmt numFmtId="194" formatCode="0.000000000"/>
    <numFmt numFmtId="195" formatCode="0.0000000000"/>
    <numFmt numFmtId="196" formatCode="0.00000000000"/>
    <numFmt numFmtId="197" formatCode="0.000000000000"/>
    <numFmt numFmtId="198" formatCode="&quot;£&quot;#,##0.0;\-&quot;£&quot;#,##0.0"/>
    <numFmt numFmtId="199" formatCode="_-* #,##0.00000_-;\-* #,##0.00000_-;_-* &quot;-&quot;?????_-;_-@_-"/>
    <numFmt numFmtId="200" formatCode="0.00_ ;\-0.00\ "/>
    <numFmt numFmtId="201" formatCode="_-* #,##0.000000_-;\-* #,##0.000000_-;_-* &quot;-&quot;??_-;_-@_-"/>
    <numFmt numFmtId="202" formatCode="0E+00"/>
  </numFmts>
  <fonts count="31">
    <font>
      <sz val="10"/>
      <name val="Arial"/>
      <family val="0"/>
    </font>
    <font>
      <b/>
      <sz val="10"/>
      <name val="Arial"/>
      <family val="0"/>
    </font>
    <font>
      <i/>
      <sz val="10"/>
      <name val="Arial"/>
      <family val="0"/>
    </font>
    <font>
      <b/>
      <i/>
      <sz val="10"/>
      <name val="Arial"/>
      <family val="0"/>
    </font>
    <font>
      <b/>
      <sz val="12"/>
      <color indexed="18"/>
      <name val="Arial"/>
      <family val="2"/>
    </font>
    <font>
      <i/>
      <sz val="10"/>
      <color indexed="18"/>
      <name val="Arial"/>
      <family val="2"/>
    </font>
    <font>
      <b/>
      <sz val="12"/>
      <color indexed="18"/>
      <name val="Arial Rounded MT Bold"/>
      <family val="2"/>
    </font>
    <font>
      <sz val="10"/>
      <color indexed="18"/>
      <name val="Arial"/>
      <family val="0"/>
    </font>
    <font>
      <sz val="8"/>
      <color indexed="10"/>
      <name val="Arial"/>
      <family val="2"/>
    </font>
    <font>
      <sz val="8"/>
      <color indexed="17"/>
      <name val="Arial"/>
      <family val="2"/>
    </font>
    <font>
      <b/>
      <sz val="10"/>
      <color indexed="18"/>
      <name val="Arial"/>
      <family val="0"/>
    </font>
    <font>
      <b/>
      <sz val="10"/>
      <color indexed="10"/>
      <name val="Arial"/>
      <family val="0"/>
    </font>
    <font>
      <b/>
      <sz val="10"/>
      <color indexed="17"/>
      <name val="Arial"/>
      <family val="0"/>
    </font>
    <font>
      <b/>
      <sz val="12"/>
      <color indexed="32"/>
      <name val="Arial"/>
      <family val="2"/>
    </font>
    <font>
      <b/>
      <sz val="10"/>
      <color indexed="32"/>
      <name val="Arial"/>
      <family val="2"/>
    </font>
    <font>
      <sz val="10"/>
      <color indexed="9"/>
      <name val="Arial"/>
      <family val="0"/>
    </font>
    <font>
      <sz val="10"/>
      <color indexed="19"/>
      <name val="Arial"/>
      <family val="2"/>
    </font>
    <font>
      <sz val="8"/>
      <color indexed="56"/>
      <name val="Arial"/>
      <family val="2"/>
    </font>
    <font>
      <b/>
      <sz val="10"/>
      <color indexed="56"/>
      <name val="Arial"/>
      <family val="2"/>
    </font>
    <font>
      <sz val="10"/>
      <color indexed="8"/>
      <name val="Arial"/>
      <family val="2"/>
    </font>
    <font>
      <b/>
      <i/>
      <sz val="10"/>
      <color indexed="18"/>
      <name val="Arial"/>
      <family val="0"/>
    </font>
    <font>
      <sz val="10"/>
      <color indexed="10"/>
      <name val="Arial"/>
      <family val="2"/>
    </font>
    <font>
      <sz val="10"/>
      <color indexed="16"/>
      <name val="Arial"/>
      <family val="2"/>
    </font>
    <font>
      <b/>
      <sz val="12"/>
      <name val="Arial"/>
      <family val="2"/>
    </font>
    <font>
      <u val="single"/>
      <sz val="10"/>
      <color indexed="12"/>
      <name val="Arial"/>
      <family val="0"/>
    </font>
    <font>
      <u val="single"/>
      <sz val="10"/>
      <color indexed="36"/>
      <name val="Arial"/>
      <family val="0"/>
    </font>
    <font>
      <b/>
      <sz val="10"/>
      <color indexed="9"/>
      <name val="Arial"/>
      <family val="2"/>
    </font>
    <font>
      <sz val="8"/>
      <name val="Tahoma"/>
      <family val="2"/>
    </font>
    <font>
      <sz val="8"/>
      <name val="Arial"/>
      <family val="2"/>
    </font>
    <font>
      <i/>
      <sz val="8"/>
      <name val="Arial"/>
      <family val="2"/>
    </font>
    <font>
      <b/>
      <sz val="8"/>
      <name val="Arial"/>
      <family val="2"/>
    </font>
  </fonts>
  <fills count="10">
    <fill>
      <patternFill/>
    </fill>
    <fill>
      <patternFill patternType="gray125"/>
    </fill>
    <fill>
      <patternFill patternType="solid">
        <fgColor indexed="45"/>
        <bgColor indexed="64"/>
      </patternFill>
    </fill>
    <fill>
      <patternFill patternType="solid">
        <fgColor indexed="17"/>
        <bgColor indexed="64"/>
      </patternFill>
    </fill>
    <fill>
      <patternFill patternType="solid">
        <fgColor indexed="42"/>
        <bgColor indexed="64"/>
      </patternFill>
    </fill>
    <fill>
      <patternFill patternType="solid">
        <fgColor indexed="9"/>
        <bgColor indexed="64"/>
      </patternFill>
    </fill>
    <fill>
      <patternFill patternType="solid">
        <fgColor indexed="16"/>
        <bgColor indexed="64"/>
      </patternFill>
    </fill>
    <fill>
      <patternFill patternType="solid">
        <fgColor indexed="18"/>
        <bgColor indexed="64"/>
      </patternFill>
    </fill>
    <fill>
      <patternFill patternType="solid">
        <fgColor indexed="44"/>
        <bgColor indexed="64"/>
      </patternFill>
    </fill>
    <fill>
      <patternFill patternType="solid">
        <fgColor indexed="43"/>
        <bgColor indexed="64"/>
      </patternFill>
    </fill>
  </fills>
  <borders count="4">
    <border>
      <left/>
      <right/>
      <top/>
      <bottom/>
      <diagonal/>
    </border>
    <border>
      <left>
        <color indexed="63"/>
      </left>
      <right>
        <color indexed="63"/>
      </right>
      <top>
        <color indexed="63"/>
      </top>
      <bottom style="thin"/>
    </border>
    <border>
      <left style="thin">
        <color indexed="17"/>
      </left>
      <right style="thin">
        <color indexed="17"/>
      </right>
      <top style="thin">
        <color indexed="17"/>
      </top>
      <bottom style="thin">
        <color indexed="17"/>
      </bottom>
    </border>
    <border>
      <left style="thin">
        <color indexed="22"/>
      </left>
      <right style="thin">
        <color indexed="22"/>
      </right>
      <top style="thin">
        <color indexed="22"/>
      </top>
      <bottom style="thin">
        <color indexed="22"/>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 fontId="0" fillId="0" borderId="0" applyFon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9" fontId="0" fillId="0" borderId="0" applyFont="0" applyFill="0" applyBorder="0" applyAlignment="0" applyProtection="0"/>
  </cellStyleXfs>
  <cellXfs count="96">
    <xf numFmtId="0" fontId="0" fillId="0" borderId="0" xfId="0" applyAlignment="1">
      <alignment/>
    </xf>
    <xf numFmtId="0" fontId="0" fillId="0" borderId="0" xfId="0" applyBorder="1"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xf>
    <xf numFmtId="0" fontId="0" fillId="0" borderId="0" xfId="0" applyFont="1" applyAlignment="1">
      <alignment/>
    </xf>
    <xf numFmtId="0" fontId="13" fillId="0" borderId="0" xfId="0" applyFont="1" applyAlignment="1">
      <alignment/>
    </xf>
    <xf numFmtId="0" fontId="14" fillId="0" borderId="0" xfId="0" applyFont="1" applyAlignment="1">
      <alignment/>
    </xf>
    <xf numFmtId="171" fontId="0" fillId="0" borderId="0" xfId="0" applyNumberFormat="1" applyAlignment="1">
      <alignment/>
    </xf>
    <xf numFmtId="0" fontId="16" fillId="0" borderId="0" xfId="0" applyFont="1" applyAlignment="1">
      <alignment/>
    </xf>
    <xf numFmtId="2" fontId="0" fillId="0" borderId="0" xfId="0" applyNumberFormat="1" applyAlignment="1">
      <alignment/>
    </xf>
    <xf numFmtId="0" fontId="0" fillId="0" borderId="0" xfId="0" applyFill="1" applyAlignment="1">
      <alignment/>
    </xf>
    <xf numFmtId="0" fontId="15" fillId="0" borderId="0" xfId="0" applyFont="1" applyFill="1" applyBorder="1" applyAlignment="1">
      <alignment/>
    </xf>
    <xf numFmtId="0" fontId="15" fillId="0" borderId="0" xfId="0" applyFont="1" applyFill="1" applyBorder="1" applyAlignment="1">
      <alignment horizontal="center"/>
    </xf>
    <xf numFmtId="0" fontId="10" fillId="0" borderId="0" xfId="0" applyFont="1" applyAlignment="1">
      <alignment/>
    </xf>
    <xf numFmtId="0" fontId="16" fillId="0" borderId="0" xfId="0" applyFont="1" applyBorder="1" applyAlignment="1">
      <alignment horizontal="centerContinuous"/>
    </xf>
    <xf numFmtId="0" fontId="0" fillId="0" borderId="0" xfId="0" applyFill="1" applyBorder="1" applyAlignment="1">
      <alignment horizontal="centerContinuous"/>
    </xf>
    <xf numFmtId="0" fontId="0" fillId="0" borderId="0" xfId="0" applyBorder="1" applyAlignment="1">
      <alignment horizontal="centerContinuous"/>
    </xf>
    <xf numFmtId="0" fontId="1" fillId="0" borderId="0" xfId="0" applyFont="1" applyAlignment="1">
      <alignment/>
    </xf>
    <xf numFmtId="0" fontId="10" fillId="0" borderId="0" xfId="0" applyFont="1" applyAlignment="1">
      <alignment/>
    </xf>
    <xf numFmtId="0" fontId="19" fillId="0" borderId="0" xfId="0" applyFont="1" applyAlignment="1">
      <alignment/>
    </xf>
    <xf numFmtId="0" fontId="1" fillId="0" borderId="1" xfId="0" applyFont="1" applyBorder="1" applyAlignment="1">
      <alignment horizontal="centerContinuous"/>
    </xf>
    <xf numFmtId="0" fontId="0" fillId="0" borderId="1" xfId="0" applyBorder="1" applyAlignment="1">
      <alignment horizontal="centerContinuous"/>
    </xf>
    <xf numFmtId="180" fontId="0" fillId="0" borderId="0" xfId="15" applyNumberFormat="1" applyAlignment="1">
      <alignment/>
    </xf>
    <xf numFmtId="10" fontId="0" fillId="0" borderId="0" xfId="22" applyNumberFormat="1" applyAlignment="1">
      <alignment/>
    </xf>
    <xf numFmtId="10" fontId="1" fillId="0" borderId="0" xfId="22" applyNumberFormat="1" applyFont="1" applyAlignment="1">
      <alignment/>
    </xf>
    <xf numFmtId="1" fontId="0" fillId="0" borderId="0" xfId="0" applyNumberFormat="1" applyAlignment="1">
      <alignment/>
    </xf>
    <xf numFmtId="180" fontId="0" fillId="0" borderId="0" xfId="0" applyNumberFormat="1" applyAlignment="1">
      <alignment/>
    </xf>
    <xf numFmtId="183" fontId="0" fillId="0" borderId="0" xfId="17" applyNumberFormat="1" applyAlignment="1">
      <alignment/>
    </xf>
    <xf numFmtId="0" fontId="0" fillId="0" borderId="0" xfId="0" applyFill="1" applyBorder="1" applyAlignment="1">
      <alignment/>
    </xf>
    <xf numFmtId="10" fontId="0" fillId="0" borderId="0" xfId="0" applyNumberFormat="1" applyAlignment="1">
      <alignment/>
    </xf>
    <xf numFmtId="183" fontId="21" fillId="0" borderId="0" xfId="0" applyNumberFormat="1" applyFont="1" applyFill="1" applyBorder="1" applyAlignment="1">
      <alignment/>
    </xf>
    <xf numFmtId="0" fontId="22" fillId="0" borderId="0" xfId="0" applyFont="1" applyAlignment="1">
      <alignment/>
    </xf>
    <xf numFmtId="172" fontId="0" fillId="0" borderId="0" xfId="0" applyNumberFormat="1" applyAlignment="1">
      <alignment/>
    </xf>
    <xf numFmtId="178" fontId="0" fillId="0" borderId="0" xfId="0" applyNumberFormat="1" applyAlignment="1">
      <alignment/>
    </xf>
    <xf numFmtId="0" fontId="23" fillId="0" borderId="0" xfId="0" applyFont="1" applyAlignment="1">
      <alignment/>
    </xf>
    <xf numFmtId="0" fontId="1" fillId="0" borderId="0" xfId="0" applyFont="1" applyAlignment="1">
      <alignment/>
    </xf>
    <xf numFmtId="178" fontId="23" fillId="0" borderId="0" xfId="0" applyNumberFormat="1" applyFont="1" applyAlignment="1">
      <alignment/>
    </xf>
    <xf numFmtId="10" fontId="0" fillId="0" borderId="0" xfId="22" applyNumberFormat="1" applyBorder="1" applyAlignment="1">
      <alignment/>
    </xf>
    <xf numFmtId="1" fontId="19" fillId="0" borderId="0" xfId="15" applyNumberFormat="1" applyFont="1" applyAlignment="1">
      <alignment/>
    </xf>
    <xf numFmtId="189" fontId="0" fillId="0" borderId="0" xfId="15" applyNumberFormat="1" applyAlignment="1">
      <alignment/>
    </xf>
    <xf numFmtId="0" fontId="1" fillId="0" borderId="0" xfId="0" applyFont="1" applyAlignment="1">
      <alignment horizontal="center"/>
    </xf>
    <xf numFmtId="0" fontId="1" fillId="0" borderId="0" xfId="0" applyFont="1" applyAlignment="1" quotePrefix="1">
      <alignment horizontal="center"/>
    </xf>
    <xf numFmtId="0" fontId="0" fillId="0" borderId="0" xfId="0" applyAlignment="1">
      <alignment horizontal="right"/>
    </xf>
    <xf numFmtId="178" fontId="1" fillId="0" borderId="0" xfId="0" applyNumberFormat="1" applyFont="1" applyAlignment="1">
      <alignment/>
    </xf>
    <xf numFmtId="0" fontId="0" fillId="0" borderId="0" xfId="0" applyFont="1" applyAlignment="1">
      <alignment/>
    </xf>
    <xf numFmtId="180" fontId="0" fillId="0" borderId="0" xfId="15" applyNumberFormat="1" applyFont="1" applyAlignment="1">
      <alignment/>
    </xf>
    <xf numFmtId="173" fontId="0" fillId="0" borderId="0" xfId="22" applyNumberFormat="1" applyAlignment="1">
      <alignment/>
    </xf>
    <xf numFmtId="0" fontId="22" fillId="0" borderId="0" xfId="0" applyFont="1" applyFill="1" applyBorder="1" applyAlignment="1">
      <alignment/>
    </xf>
    <xf numFmtId="0" fontId="22" fillId="0" borderId="0" xfId="0" applyFont="1" applyFill="1" applyBorder="1" applyAlignment="1">
      <alignment horizontal="center"/>
    </xf>
    <xf numFmtId="0" fontId="22" fillId="0" borderId="0" xfId="0" applyFont="1" applyFill="1" applyAlignment="1">
      <alignment/>
    </xf>
    <xf numFmtId="0" fontId="22" fillId="0" borderId="0" xfId="0" applyFont="1" applyBorder="1" applyAlignment="1">
      <alignment horizontal="centerContinuous"/>
    </xf>
    <xf numFmtId="0" fontId="22" fillId="0" borderId="0" xfId="0" applyFont="1" applyFill="1" applyBorder="1" applyAlignment="1">
      <alignment horizontal="centerContinuous"/>
    </xf>
    <xf numFmtId="0" fontId="22" fillId="0" borderId="0" xfId="0" applyFont="1" applyBorder="1" applyAlignment="1">
      <alignment/>
    </xf>
    <xf numFmtId="177" fontId="0" fillId="0" borderId="0" xfId="0" applyNumberFormat="1" applyAlignment="1">
      <alignment/>
    </xf>
    <xf numFmtId="0" fontId="1" fillId="0" borderId="0" xfId="0" applyFont="1" applyAlignment="1">
      <alignment horizontal="left"/>
    </xf>
    <xf numFmtId="0" fontId="1" fillId="0" borderId="0" xfId="0" applyFont="1" applyAlignment="1">
      <alignment horizontal="right"/>
    </xf>
    <xf numFmtId="10" fontId="1" fillId="0" borderId="0" xfId="22" applyNumberFormat="1" applyFont="1" applyAlignment="1">
      <alignment horizontal="center"/>
    </xf>
    <xf numFmtId="178" fontId="1" fillId="0" borderId="0" xfId="0" applyNumberFormat="1" applyFont="1" applyAlignment="1">
      <alignment horizontal="center"/>
    </xf>
    <xf numFmtId="183" fontId="0" fillId="0" borderId="0" xfId="17" applyNumberFormat="1" applyFont="1" applyAlignment="1">
      <alignment/>
    </xf>
    <xf numFmtId="0" fontId="0" fillId="0" borderId="0" xfId="0" applyFont="1" applyFill="1" applyBorder="1" applyAlignment="1">
      <alignment/>
    </xf>
    <xf numFmtId="0" fontId="0" fillId="0" borderId="0" xfId="0" applyFont="1" applyFill="1" applyBorder="1" applyAlignment="1">
      <alignment horizontal="center"/>
    </xf>
    <xf numFmtId="0" fontId="0" fillId="0" borderId="0" xfId="0" applyFont="1" applyBorder="1" applyAlignment="1">
      <alignment horizontal="centerContinuous"/>
    </xf>
    <xf numFmtId="0" fontId="0" fillId="0" borderId="0" xfId="0" applyFont="1" applyFill="1" applyBorder="1" applyAlignment="1">
      <alignment horizontal="centerContinuous"/>
    </xf>
    <xf numFmtId="0" fontId="0" fillId="2" borderId="0" xfId="0" applyFill="1" applyBorder="1" applyAlignment="1">
      <alignment/>
    </xf>
    <xf numFmtId="0" fontId="26" fillId="3" borderId="0" xfId="0" applyFont="1" applyFill="1" applyBorder="1" applyAlignment="1">
      <alignment/>
    </xf>
    <xf numFmtId="0" fontId="0" fillId="3" borderId="0" xfId="0" applyFill="1" applyBorder="1" applyAlignment="1">
      <alignment/>
    </xf>
    <xf numFmtId="0" fontId="0" fillId="4" borderId="0" xfId="0" applyFill="1" applyBorder="1" applyAlignment="1">
      <alignment/>
    </xf>
    <xf numFmtId="0" fontId="0" fillId="5" borderId="2" xfId="0" applyFill="1" applyBorder="1" applyAlignment="1">
      <alignment/>
    </xf>
    <xf numFmtId="0" fontId="28" fillId="4" borderId="0" xfId="0" applyFont="1" applyFill="1" applyBorder="1" applyAlignment="1">
      <alignment/>
    </xf>
    <xf numFmtId="0" fontId="29" fillId="4" borderId="0" xfId="0" applyFont="1" applyFill="1" applyBorder="1" applyAlignment="1">
      <alignment/>
    </xf>
    <xf numFmtId="0" fontId="26" fillId="6" borderId="0" xfId="0" applyFont="1" applyFill="1" applyBorder="1" applyAlignment="1">
      <alignment/>
    </xf>
    <xf numFmtId="0" fontId="26" fillId="7" borderId="0" xfId="0" applyFont="1" applyFill="1" applyBorder="1" applyAlignment="1">
      <alignment/>
    </xf>
    <xf numFmtId="0" fontId="0" fillId="7" borderId="0" xfId="0" applyFill="1" applyBorder="1" applyAlignment="1">
      <alignment/>
    </xf>
    <xf numFmtId="0" fontId="0" fillId="8" borderId="0" xfId="0" applyFill="1" applyBorder="1" applyAlignment="1">
      <alignment/>
    </xf>
    <xf numFmtId="183" fontId="0" fillId="8" borderId="0" xfId="17" applyNumberFormat="1" applyFill="1" applyBorder="1" applyAlignment="1">
      <alignment horizontal="right"/>
    </xf>
    <xf numFmtId="2" fontId="0" fillId="8" borderId="0" xfId="0" applyNumberFormat="1" applyFill="1" applyBorder="1" applyAlignment="1">
      <alignment horizontal="right"/>
    </xf>
    <xf numFmtId="2" fontId="0" fillId="8" borderId="0" xfId="0" applyNumberFormat="1" applyFill="1" applyBorder="1" applyAlignment="1">
      <alignment/>
    </xf>
    <xf numFmtId="0" fontId="0" fillId="8" borderId="0" xfId="0" applyFill="1" applyBorder="1" applyAlignment="1">
      <alignment horizontal="right"/>
    </xf>
    <xf numFmtId="183" fontId="0" fillId="8" borderId="0" xfId="17" applyNumberFormat="1" applyFill="1" applyBorder="1" applyAlignment="1">
      <alignment/>
    </xf>
    <xf numFmtId="183" fontId="0" fillId="9" borderId="3" xfId="17" applyNumberFormat="1" applyFill="1" applyBorder="1" applyAlignment="1">
      <alignment horizontal="right"/>
    </xf>
    <xf numFmtId="2" fontId="0" fillId="9" borderId="3" xfId="0" applyNumberFormat="1" applyFill="1" applyBorder="1" applyAlignment="1">
      <alignment horizontal="right"/>
    </xf>
    <xf numFmtId="183" fontId="0" fillId="9" borderId="3" xfId="0" applyNumberFormat="1" applyFill="1" applyBorder="1" applyAlignment="1">
      <alignment horizontal="right"/>
    </xf>
    <xf numFmtId="43" fontId="0" fillId="9" borderId="3" xfId="0" applyNumberFormat="1" applyFill="1" applyBorder="1" applyAlignment="1">
      <alignment horizontal="right"/>
    </xf>
    <xf numFmtId="180" fontId="0" fillId="9" borderId="3" xfId="15" applyNumberFormat="1" applyFill="1" applyBorder="1" applyAlignment="1">
      <alignment/>
    </xf>
    <xf numFmtId="183" fontId="0" fillId="9" borderId="3" xfId="17" applyNumberFormat="1" applyFill="1" applyBorder="1" applyAlignment="1">
      <alignment/>
    </xf>
    <xf numFmtId="180" fontId="0" fillId="9" borderId="3" xfId="0" applyNumberFormat="1" applyFill="1" applyBorder="1" applyAlignment="1">
      <alignment/>
    </xf>
    <xf numFmtId="1" fontId="0" fillId="9" borderId="3" xfId="0" applyNumberFormat="1" applyFill="1" applyBorder="1" applyAlignment="1">
      <alignment/>
    </xf>
    <xf numFmtId="10" fontId="0" fillId="9" borderId="3" xfId="22" applyNumberFormat="1" applyFill="1" applyBorder="1" applyAlignment="1">
      <alignment/>
    </xf>
    <xf numFmtId="2" fontId="0" fillId="9" borderId="3" xfId="0" applyNumberFormat="1" applyFont="1" applyFill="1" applyBorder="1" applyAlignment="1">
      <alignment horizontal="right"/>
    </xf>
    <xf numFmtId="43" fontId="0" fillId="0" borderId="0" xfId="22" applyNumberFormat="1" applyFont="1" applyAlignment="1">
      <alignment/>
    </xf>
    <xf numFmtId="1" fontId="0" fillId="9" borderId="3" xfId="0" applyNumberFormat="1" applyFont="1" applyFill="1" applyBorder="1" applyAlignment="1">
      <alignment horizontal="right"/>
    </xf>
    <xf numFmtId="0" fontId="0" fillId="0" borderId="0" xfId="0" applyFont="1" applyBorder="1" applyAlignment="1">
      <alignment/>
    </xf>
    <xf numFmtId="178" fontId="0" fillId="0" borderId="0" xfId="0" applyNumberFormat="1" applyFont="1" applyAlignment="1">
      <alignment/>
    </xf>
    <xf numFmtId="10" fontId="0" fillId="0" borderId="0" xfId="22" applyNumberFormat="1" applyFont="1" applyAlignment="1">
      <alignment/>
    </xf>
    <xf numFmtId="0" fontId="14" fillId="0" borderId="0" xfId="0" applyFont="1" applyAlignment="1">
      <alignment horizontal="center"/>
    </xf>
  </cellXfs>
  <cellStyles count="9">
    <cellStyle name="Normal" xfId="0"/>
    <cellStyle name="Comma" xfId="15"/>
    <cellStyle name="Comma [0]" xfId="16"/>
    <cellStyle name="Currency" xfId="17"/>
    <cellStyle name="Currency [0]" xfId="18"/>
    <cellStyle name="Fixed" xfId="19"/>
    <cellStyle name="Followed Hyperlink" xfId="20"/>
    <cellStyle name="Hyperlink" xfId="21"/>
    <cellStyle name="Percent" xfId="22"/>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9525</xdr:rowOff>
    </xdr:from>
    <xdr:to>
      <xdr:col>3</xdr:col>
      <xdr:colOff>0</xdr:colOff>
      <xdr:row>4</xdr:row>
      <xdr:rowOff>0</xdr:rowOff>
    </xdr:to>
    <xdr:sp>
      <xdr:nvSpPr>
        <xdr:cNvPr id="1" name="Text 51"/>
        <xdr:cNvSpPr txBox="1">
          <a:spLocks noChangeArrowheads="1"/>
        </xdr:cNvSpPr>
      </xdr:nvSpPr>
      <xdr:spPr>
        <a:xfrm>
          <a:off x="866775" y="533400"/>
          <a:ext cx="609600" cy="152400"/>
        </a:xfrm>
        <a:prstGeom prst="rect">
          <a:avLst/>
        </a:prstGeom>
        <a:solidFill>
          <a:srgbClr val="FFFFFF"/>
        </a:solidFill>
        <a:ln w="1" cmpd="sng">
          <a:noFill/>
        </a:ln>
      </xdr:spPr>
      <xdr:txBody>
        <a:bodyPr vertOverflow="clip" wrap="square"/>
        <a:p>
          <a:pPr algn="l">
            <a:defRPr/>
          </a:pPr>
          <a:r>
            <a:rPr lang="en-US" cap="none" sz="800" b="0" i="0" u="none" baseline="0">
              <a:solidFill>
                <a:srgbClr val="FF0000"/>
              </a:solidFill>
              <a:latin typeface="Arial"/>
              <a:ea typeface="Arial"/>
              <a:cs typeface="Arial"/>
            </a:rPr>
            <a:t>cPrimary</a:t>
          </a:r>
        </a:p>
      </xdr:txBody>
    </xdr:sp>
    <xdr:clientData/>
  </xdr:twoCellAnchor>
  <xdr:twoCellAnchor>
    <xdr:from>
      <xdr:col>2</xdr:col>
      <xdr:colOff>9525</xdr:colOff>
      <xdr:row>4</xdr:row>
      <xdr:rowOff>9525</xdr:rowOff>
    </xdr:from>
    <xdr:to>
      <xdr:col>4</xdr:col>
      <xdr:colOff>590550</xdr:colOff>
      <xdr:row>7</xdr:row>
      <xdr:rowOff>9525</xdr:rowOff>
    </xdr:to>
    <xdr:sp>
      <xdr:nvSpPr>
        <xdr:cNvPr id="2" name="Rectangle 60"/>
        <xdr:cNvSpPr>
          <a:spLocks/>
        </xdr:cNvSpPr>
      </xdr:nvSpPr>
      <xdr:spPr>
        <a:xfrm>
          <a:off x="876300" y="695325"/>
          <a:ext cx="1800225" cy="485775"/>
        </a:xfrm>
        <a:prstGeom prst="roundRect">
          <a:avLst/>
        </a:prstGeom>
        <a:solidFill>
          <a:srgbClr val="FFFFC0"/>
        </a:solidFill>
        <a:ln w="24765" cmpd="sng">
          <a:solidFill>
            <a:srgbClr val="8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190500</xdr:colOff>
      <xdr:row>21</xdr:row>
      <xdr:rowOff>152400</xdr:rowOff>
    </xdr:from>
    <xdr:to>
      <xdr:col>6</xdr:col>
      <xdr:colOff>114300</xdr:colOff>
      <xdr:row>22</xdr:row>
      <xdr:rowOff>142875</xdr:rowOff>
    </xdr:to>
    <xdr:sp>
      <xdr:nvSpPr>
        <xdr:cNvPr id="3" name="Text 50"/>
        <xdr:cNvSpPr txBox="1">
          <a:spLocks noChangeArrowheads="1"/>
        </xdr:cNvSpPr>
      </xdr:nvSpPr>
      <xdr:spPr>
        <a:xfrm>
          <a:off x="2886075" y="3590925"/>
          <a:ext cx="533400" cy="152400"/>
        </a:xfrm>
        <a:prstGeom prst="rect">
          <a:avLst/>
        </a:prstGeom>
        <a:solidFill>
          <a:srgbClr val="FFFFFF"/>
        </a:solidFill>
        <a:ln w="1" cmpd="sng">
          <a:noFill/>
        </a:ln>
      </xdr:spPr>
      <xdr:txBody>
        <a:bodyPr vertOverflow="clip" wrap="square"/>
        <a:p>
          <a:pPr algn="ctr">
            <a:defRPr/>
          </a:pPr>
          <a:r>
            <a:rPr lang="en-US" cap="none" sz="800" b="0" i="0" u="none" baseline="0">
              <a:solidFill>
                <a:srgbClr val="3333CC"/>
              </a:solidFill>
              <a:latin typeface="Arial"/>
              <a:ea typeface="Arial"/>
              <a:cs typeface="Arial"/>
            </a:rPr>
            <a:t>RRR</a:t>
          </a:r>
        </a:p>
      </xdr:txBody>
    </xdr:sp>
    <xdr:clientData/>
  </xdr:twoCellAnchor>
  <xdr:twoCellAnchor>
    <xdr:from>
      <xdr:col>2</xdr:col>
      <xdr:colOff>0</xdr:colOff>
      <xdr:row>10</xdr:row>
      <xdr:rowOff>0</xdr:rowOff>
    </xdr:from>
    <xdr:to>
      <xdr:col>3</xdr:col>
      <xdr:colOff>0</xdr:colOff>
      <xdr:row>10</xdr:row>
      <xdr:rowOff>152400</xdr:rowOff>
    </xdr:to>
    <xdr:sp>
      <xdr:nvSpPr>
        <xdr:cNvPr id="4" name="Text 55"/>
        <xdr:cNvSpPr txBox="1">
          <a:spLocks noChangeArrowheads="1"/>
        </xdr:cNvSpPr>
      </xdr:nvSpPr>
      <xdr:spPr>
        <a:xfrm>
          <a:off x="866775" y="1657350"/>
          <a:ext cx="609600" cy="152400"/>
        </a:xfrm>
        <a:prstGeom prst="rect">
          <a:avLst/>
        </a:prstGeom>
        <a:solidFill>
          <a:srgbClr val="FFFFFF"/>
        </a:solidFill>
        <a:ln w="1" cmpd="sng">
          <a:noFill/>
        </a:ln>
      </xdr:spPr>
      <xdr:txBody>
        <a:bodyPr vertOverflow="clip" wrap="square"/>
        <a:p>
          <a:pPr algn="l">
            <a:defRPr/>
          </a:pPr>
          <a:r>
            <a:rPr lang="en-US" cap="none" sz="800" b="0" i="0" u="none" baseline="0">
              <a:solidFill>
                <a:srgbClr val="FF0000"/>
              </a:solidFill>
              <a:latin typeface="Arial"/>
              <a:ea typeface="Arial"/>
              <a:cs typeface="Arial"/>
            </a:rPr>
            <a:t>cSuccess</a:t>
          </a:r>
        </a:p>
      </xdr:txBody>
    </xdr:sp>
    <xdr:clientData/>
  </xdr:twoCellAnchor>
  <xdr:twoCellAnchor>
    <xdr:from>
      <xdr:col>2</xdr:col>
      <xdr:colOff>0</xdr:colOff>
      <xdr:row>14</xdr:row>
      <xdr:rowOff>0</xdr:rowOff>
    </xdr:from>
    <xdr:to>
      <xdr:col>3</xdr:col>
      <xdr:colOff>0</xdr:colOff>
      <xdr:row>14</xdr:row>
      <xdr:rowOff>152400</xdr:rowOff>
    </xdr:to>
    <xdr:sp>
      <xdr:nvSpPr>
        <xdr:cNvPr id="5" name="Text 53"/>
        <xdr:cNvSpPr txBox="1">
          <a:spLocks noChangeArrowheads="1"/>
        </xdr:cNvSpPr>
      </xdr:nvSpPr>
      <xdr:spPr>
        <a:xfrm>
          <a:off x="866775" y="2305050"/>
          <a:ext cx="609600" cy="152400"/>
        </a:xfrm>
        <a:prstGeom prst="rect">
          <a:avLst/>
        </a:prstGeom>
        <a:solidFill>
          <a:srgbClr val="FFFFFF"/>
        </a:solidFill>
        <a:ln w="1" cmpd="sng">
          <a:noFill/>
        </a:ln>
      </xdr:spPr>
      <xdr:txBody>
        <a:bodyPr vertOverflow="clip" wrap="square"/>
        <a:p>
          <a:pPr algn="l">
            <a:defRPr/>
          </a:pPr>
          <a:r>
            <a:rPr lang="en-US" cap="none" sz="800" b="0" i="0" u="none" baseline="0">
              <a:solidFill>
                <a:srgbClr val="008000"/>
              </a:solidFill>
              <a:latin typeface="Arial"/>
              <a:ea typeface="Arial"/>
              <a:cs typeface="Arial"/>
            </a:rPr>
            <a:t>uSuccessP</a:t>
          </a:r>
        </a:p>
      </xdr:txBody>
    </xdr:sp>
    <xdr:clientData/>
  </xdr:twoCellAnchor>
  <xdr:twoCellAnchor>
    <xdr:from>
      <xdr:col>8</xdr:col>
      <xdr:colOff>304800</xdr:colOff>
      <xdr:row>16</xdr:row>
      <xdr:rowOff>0</xdr:rowOff>
    </xdr:from>
    <xdr:to>
      <xdr:col>9</xdr:col>
      <xdr:colOff>114300</xdr:colOff>
      <xdr:row>16</xdr:row>
      <xdr:rowOff>152400</xdr:rowOff>
    </xdr:to>
    <xdr:sp>
      <xdr:nvSpPr>
        <xdr:cNvPr id="6" name="Text 49"/>
        <xdr:cNvSpPr txBox="1">
          <a:spLocks noChangeArrowheads="1"/>
        </xdr:cNvSpPr>
      </xdr:nvSpPr>
      <xdr:spPr>
        <a:xfrm>
          <a:off x="4829175" y="2628900"/>
          <a:ext cx="419100" cy="152400"/>
        </a:xfrm>
        <a:prstGeom prst="rect">
          <a:avLst/>
        </a:prstGeom>
        <a:solidFill>
          <a:srgbClr val="FFFFFF"/>
        </a:solidFill>
        <a:ln w="1" cmpd="sng">
          <a:noFill/>
        </a:ln>
      </xdr:spPr>
      <xdr:txBody>
        <a:bodyPr vertOverflow="clip" wrap="square"/>
        <a:p>
          <a:pPr algn="ctr">
            <a:defRPr/>
          </a:pPr>
          <a:r>
            <a:rPr lang="en-US" cap="none" sz="800" b="0" i="0" u="none" baseline="0">
              <a:solidFill>
                <a:srgbClr val="3333CC"/>
              </a:solidFill>
              <a:latin typeface="Arial"/>
              <a:ea typeface="Arial"/>
              <a:cs typeface="Arial"/>
            </a:rPr>
            <a:t>mr[age]</a:t>
          </a:r>
        </a:p>
      </xdr:txBody>
    </xdr:sp>
    <xdr:clientData/>
  </xdr:twoCellAnchor>
  <xdr:twoCellAnchor>
    <xdr:from>
      <xdr:col>4</xdr:col>
      <xdr:colOff>552450</xdr:colOff>
      <xdr:row>18</xdr:row>
      <xdr:rowOff>104775</xdr:rowOff>
    </xdr:from>
    <xdr:to>
      <xdr:col>6</xdr:col>
      <xdr:colOff>514350</xdr:colOff>
      <xdr:row>19</xdr:row>
      <xdr:rowOff>95250</xdr:rowOff>
    </xdr:to>
    <xdr:sp>
      <xdr:nvSpPr>
        <xdr:cNvPr id="7" name="Text 48"/>
        <xdr:cNvSpPr txBox="1">
          <a:spLocks noChangeArrowheads="1"/>
        </xdr:cNvSpPr>
      </xdr:nvSpPr>
      <xdr:spPr>
        <a:xfrm>
          <a:off x="2638425" y="3057525"/>
          <a:ext cx="1181100" cy="152400"/>
        </a:xfrm>
        <a:prstGeom prst="rect">
          <a:avLst/>
        </a:prstGeom>
        <a:solidFill>
          <a:srgbClr val="FFFFFF"/>
        </a:solidFill>
        <a:ln w="1" cmpd="sng">
          <a:noFill/>
        </a:ln>
      </xdr:spPr>
      <xdr:txBody>
        <a:bodyPr vertOverflow="clip" wrap="square"/>
        <a:p>
          <a:pPr algn="ctr">
            <a:defRPr/>
          </a:pPr>
          <a:r>
            <a:rPr lang="en-US" cap="none" sz="800" b="0" i="0" u="none" baseline="0">
              <a:solidFill>
                <a:srgbClr val="3333CC"/>
              </a:solidFill>
              <a:latin typeface="Arial"/>
              <a:ea typeface="Arial"/>
              <a:cs typeface="Arial"/>
            </a:rPr>
            <a:t>1- (omrRTHR + mr[age])</a:t>
          </a:r>
        </a:p>
      </xdr:txBody>
    </xdr:sp>
    <xdr:clientData/>
  </xdr:twoCellAnchor>
  <xdr:twoCellAnchor>
    <xdr:from>
      <xdr:col>5</xdr:col>
      <xdr:colOff>438150</xdr:colOff>
      <xdr:row>7</xdr:row>
      <xdr:rowOff>114300</xdr:rowOff>
    </xdr:from>
    <xdr:to>
      <xdr:col>6</xdr:col>
      <xdr:colOff>419100</xdr:colOff>
      <xdr:row>8</xdr:row>
      <xdr:rowOff>104775</xdr:rowOff>
    </xdr:to>
    <xdr:sp>
      <xdr:nvSpPr>
        <xdr:cNvPr id="8" name="Text 40"/>
        <xdr:cNvSpPr txBox="1">
          <a:spLocks noChangeArrowheads="1"/>
        </xdr:cNvSpPr>
      </xdr:nvSpPr>
      <xdr:spPr>
        <a:xfrm>
          <a:off x="3133725" y="1285875"/>
          <a:ext cx="590550" cy="152400"/>
        </a:xfrm>
        <a:prstGeom prst="rect">
          <a:avLst/>
        </a:prstGeom>
        <a:solidFill>
          <a:srgbClr val="FFFFFF"/>
        </a:solidFill>
        <a:ln w="1" cmpd="sng">
          <a:noFill/>
        </a:ln>
      </xdr:spPr>
      <xdr:txBody>
        <a:bodyPr vertOverflow="clip" wrap="square"/>
        <a:p>
          <a:pPr algn="ctr">
            <a:defRPr/>
          </a:pPr>
          <a:r>
            <a:rPr lang="en-US" cap="none" sz="800" b="0" i="0" u="none" baseline="0">
              <a:solidFill>
                <a:srgbClr val="3333CC"/>
              </a:solidFill>
              <a:latin typeface="Arial"/>
              <a:ea typeface="Arial"/>
              <a:cs typeface="Arial"/>
            </a:rPr>
            <a:t>omrPTHR </a:t>
          </a:r>
        </a:p>
      </xdr:txBody>
    </xdr:sp>
    <xdr:clientData/>
  </xdr:twoCellAnchor>
  <xdr:twoCellAnchor>
    <xdr:from>
      <xdr:col>3</xdr:col>
      <xdr:colOff>361950</xdr:colOff>
      <xdr:row>8</xdr:row>
      <xdr:rowOff>104775</xdr:rowOff>
    </xdr:from>
    <xdr:to>
      <xdr:col>4</xdr:col>
      <xdr:colOff>438150</xdr:colOff>
      <xdr:row>9</xdr:row>
      <xdr:rowOff>95250</xdr:rowOff>
    </xdr:to>
    <xdr:sp>
      <xdr:nvSpPr>
        <xdr:cNvPr id="9" name="Text 41"/>
        <xdr:cNvSpPr txBox="1">
          <a:spLocks noChangeArrowheads="1"/>
        </xdr:cNvSpPr>
      </xdr:nvSpPr>
      <xdr:spPr>
        <a:xfrm>
          <a:off x="1838325" y="1438275"/>
          <a:ext cx="685800" cy="152400"/>
        </a:xfrm>
        <a:prstGeom prst="rect">
          <a:avLst/>
        </a:prstGeom>
        <a:solidFill>
          <a:srgbClr val="FFFFFF"/>
        </a:solidFill>
        <a:ln w="1" cmpd="sng">
          <a:noFill/>
        </a:ln>
      </xdr:spPr>
      <xdr:txBody>
        <a:bodyPr vertOverflow="clip" wrap="square"/>
        <a:p>
          <a:pPr algn="ctr">
            <a:defRPr/>
          </a:pPr>
          <a:r>
            <a:rPr lang="en-US" cap="none" sz="800" b="0" i="0" u="none" baseline="0">
              <a:solidFill>
                <a:srgbClr val="3333CC"/>
              </a:solidFill>
              <a:latin typeface="Arial"/>
              <a:ea typeface="Arial"/>
              <a:cs typeface="Arial"/>
            </a:rPr>
            <a:t>1- (omrPTHR)
</a:t>
          </a:r>
        </a:p>
      </xdr:txBody>
    </xdr:sp>
    <xdr:clientData/>
  </xdr:twoCellAnchor>
  <xdr:twoCellAnchor>
    <xdr:from>
      <xdr:col>2</xdr:col>
      <xdr:colOff>0</xdr:colOff>
      <xdr:row>15</xdr:row>
      <xdr:rowOff>66675</xdr:rowOff>
    </xdr:from>
    <xdr:to>
      <xdr:col>3</xdr:col>
      <xdr:colOff>304800</xdr:colOff>
      <xdr:row>16</xdr:row>
      <xdr:rowOff>47625</xdr:rowOff>
    </xdr:to>
    <xdr:sp>
      <xdr:nvSpPr>
        <xdr:cNvPr id="10" name="Text 44"/>
        <xdr:cNvSpPr txBox="1">
          <a:spLocks noChangeArrowheads="1"/>
        </xdr:cNvSpPr>
      </xdr:nvSpPr>
      <xdr:spPr>
        <a:xfrm>
          <a:off x="866775" y="2533650"/>
          <a:ext cx="914400" cy="142875"/>
        </a:xfrm>
        <a:prstGeom prst="rect">
          <a:avLst/>
        </a:prstGeom>
        <a:solidFill>
          <a:srgbClr val="FFFFFF"/>
        </a:solidFill>
        <a:ln w="1" cmpd="sng">
          <a:noFill/>
        </a:ln>
      </xdr:spPr>
      <xdr:txBody>
        <a:bodyPr vertOverflow="clip" wrap="square"/>
        <a:p>
          <a:pPr algn="ctr">
            <a:defRPr/>
          </a:pPr>
          <a:r>
            <a:rPr lang="en-US" cap="none" sz="800" b="0" i="0" u="none" baseline="0">
              <a:solidFill>
                <a:srgbClr val="3333CC"/>
              </a:solidFill>
              <a:latin typeface="Arial"/>
              <a:ea typeface="Arial"/>
              <a:cs typeface="Arial"/>
            </a:rPr>
            <a:t>RR[age,sex,time]</a:t>
          </a:r>
        </a:p>
      </xdr:txBody>
    </xdr:sp>
    <xdr:clientData/>
  </xdr:twoCellAnchor>
  <xdr:twoCellAnchor>
    <xdr:from>
      <xdr:col>4</xdr:col>
      <xdr:colOff>152400</xdr:colOff>
      <xdr:row>15</xdr:row>
      <xdr:rowOff>0</xdr:rowOff>
    </xdr:from>
    <xdr:to>
      <xdr:col>6</xdr:col>
      <xdr:colOff>123825</xdr:colOff>
      <xdr:row>15</xdr:row>
      <xdr:rowOff>142875</xdr:rowOff>
    </xdr:to>
    <xdr:sp>
      <xdr:nvSpPr>
        <xdr:cNvPr id="11" name="Text 43"/>
        <xdr:cNvSpPr txBox="1">
          <a:spLocks noChangeArrowheads="1"/>
        </xdr:cNvSpPr>
      </xdr:nvSpPr>
      <xdr:spPr>
        <a:xfrm>
          <a:off x="2238375" y="2466975"/>
          <a:ext cx="1190625" cy="142875"/>
        </a:xfrm>
        <a:prstGeom prst="rect">
          <a:avLst/>
        </a:prstGeom>
        <a:solidFill>
          <a:srgbClr val="FFFFFF"/>
        </a:solidFill>
        <a:ln w="1" cmpd="sng">
          <a:noFill/>
        </a:ln>
      </xdr:spPr>
      <xdr:txBody>
        <a:bodyPr vertOverflow="clip" wrap="square"/>
        <a:p>
          <a:pPr algn="ctr">
            <a:defRPr/>
          </a:pPr>
          <a:r>
            <a:rPr lang="en-US" cap="none" sz="800" b="0" i="0" u="none" baseline="0">
              <a:solidFill>
                <a:srgbClr val="3333CC"/>
              </a:solidFill>
              <a:latin typeface="Arial"/>
              <a:ea typeface="Arial"/>
              <a:cs typeface="Arial"/>
            </a:rPr>
            <a:t>omrRTHR + mr[age]</a:t>
          </a:r>
        </a:p>
      </xdr:txBody>
    </xdr:sp>
    <xdr:clientData/>
  </xdr:twoCellAnchor>
  <xdr:twoCellAnchor>
    <xdr:from>
      <xdr:col>2</xdr:col>
      <xdr:colOff>285750</xdr:colOff>
      <xdr:row>4</xdr:row>
      <xdr:rowOff>133350</xdr:rowOff>
    </xdr:from>
    <xdr:to>
      <xdr:col>4</xdr:col>
      <xdr:colOff>266700</xdr:colOff>
      <xdr:row>6</xdr:row>
      <xdr:rowOff>38100</xdr:rowOff>
    </xdr:to>
    <xdr:sp>
      <xdr:nvSpPr>
        <xdr:cNvPr id="12" name="Text 4"/>
        <xdr:cNvSpPr txBox="1">
          <a:spLocks noChangeArrowheads="1"/>
        </xdr:cNvSpPr>
      </xdr:nvSpPr>
      <xdr:spPr>
        <a:xfrm>
          <a:off x="1152525" y="819150"/>
          <a:ext cx="1200150" cy="228600"/>
        </a:xfrm>
        <a:prstGeom prst="rect">
          <a:avLst/>
        </a:prstGeom>
        <a:solidFill>
          <a:srgbClr val="FFFFC0"/>
        </a:solidFill>
        <a:ln w="1" cmpd="sng">
          <a:noFill/>
        </a:ln>
      </xdr:spPr>
      <xdr:txBody>
        <a:bodyPr vertOverflow="clip" wrap="square"/>
        <a:p>
          <a:pPr algn="ctr">
            <a:defRPr/>
          </a:pPr>
          <a:r>
            <a:rPr lang="en-US" cap="none" sz="1200" b="1" i="0" u="none" baseline="0">
              <a:solidFill>
                <a:srgbClr val="000080"/>
              </a:solidFill>
            </a:rPr>
            <a:t>Primary THR</a:t>
          </a:r>
        </a:p>
      </xdr:txBody>
    </xdr:sp>
    <xdr:clientData/>
  </xdr:twoCellAnchor>
  <xdr:twoCellAnchor>
    <xdr:from>
      <xdr:col>7</xdr:col>
      <xdr:colOff>9525</xdr:colOff>
      <xdr:row>11</xdr:row>
      <xdr:rowOff>0</xdr:rowOff>
    </xdr:from>
    <xdr:to>
      <xdr:col>10</xdr:col>
      <xdr:colOff>9525</xdr:colOff>
      <xdr:row>14</xdr:row>
      <xdr:rowOff>0</xdr:rowOff>
    </xdr:to>
    <xdr:sp>
      <xdr:nvSpPr>
        <xdr:cNvPr id="13" name="Oval 17"/>
        <xdr:cNvSpPr>
          <a:spLocks/>
        </xdr:cNvSpPr>
      </xdr:nvSpPr>
      <xdr:spPr>
        <a:xfrm>
          <a:off x="3924300" y="1819275"/>
          <a:ext cx="1828800" cy="485775"/>
        </a:xfrm>
        <a:prstGeom prst="ellipse">
          <a:avLst/>
        </a:prstGeom>
        <a:pattFill prst="pct25">
          <a:fgClr>
            <a:srgbClr val="FFFFC0"/>
          </a:fgClr>
          <a:bgClr>
            <a:srgbClr val="FFFFC0"/>
          </a:bgClr>
        </a:pattFill>
        <a:ln w="24765" cmpd="sng">
          <a:solidFill>
            <a:srgbClr val="8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17</xdr:row>
      <xdr:rowOff>152400</xdr:rowOff>
    </xdr:from>
    <xdr:to>
      <xdr:col>10</xdr:col>
      <xdr:colOff>0</xdr:colOff>
      <xdr:row>20</xdr:row>
      <xdr:rowOff>152400</xdr:rowOff>
    </xdr:to>
    <xdr:sp>
      <xdr:nvSpPr>
        <xdr:cNvPr id="14" name="Oval 18"/>
        <xdr:cNvSpPr>
          <a:spLocks/>
        </xdr:cNvSpPr>
      </xdr:nvSpPr>
      <xdr:spPr>
        <a:xfrm>
          <a:off x="3914775" y="2943225"/>
          <a:ext cx="1828800" cy="485775"/>
        </a:xfrm>
        <a:prstGeom prst="ellipse">
          <a:avLst/>
        </a:prstGeom>
        <a:pattFill prst="pct25">
          <a:fgClr>
            <a:srgbClr val="FFFFC0"/>
          </a:fgClr>
          <a:bgClr>
            <a:srgbClr val="FFFFC0"/>
          </a:bgClr>
        </a:pattFill>
        <a:ln w="24765" cmpd="sng">
          <a:solidFill>
            <a:srgbClr val="8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17</xdr:row>
      <xdr:rowOff>152400</xdr:rowOff>
    </xdr:from>
    <xdr:to>
      <xdr:col>5</xdr:col>
      <xdr:colOff>0</xdr:colOff>
      <xdr:row>20</xdr:row>
      <xdr:rowOff>152400</xdr:rowOff>
    </xdr:to>
    <xdr:sp>
      <xdr:nvSpPr>
        <xdr:cNvPr id="15" name="Oval 19"/>
        <xdr:cNvSpPr>
          <a:spLocks/>
        </xdr:cNvSpPr>
      </xdr:nvSpPr>
      <xdr:spPr>
        <a:xfrm>
          <a:off x="866775" y="2943225"/>
          <a:ext cx="1828800" cy="485775"/>
        </a:xfrm>
        <a:prstGeom prst="ellipse">
          <a:avLst/>
        </a:prstGeom>
        <a:pattFill prst="pct25">
          <a:fgClr>
            <a:srgbClr val="FFFFC0"/>
          </a:fgClr>
          <a:bgClr>
            <a:srgbClr val="FFFFC0"/>
          </a:bgClr>
        </a:pattFill>
        <a:ln w="24765" cmpd="sng">
          <a:solidFill>
            <a:srgbClr val="8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5</xdr:col>
      <xdr:colOff>0</xdr:colOff>
      <xdr:row>14</xdr:row>
      <xdr:rowOff>0</xdr:rowOff>
    </xdr:to>
    <xdr:sp>
      <xdr:nvSpPr>
        <xdr:cNvPr id="16" name="Oval 20"/>
        <xdr:cNvSpPr>
          <a:spLocks/>
        </xdr:cNvSpPr>
      </xdr:nvSpPr>
      <xdr:spPr>
        <a:xfrm>
          <a:off x="866775" y="1819275"/>
          <a:ext cx="1828800" cy="485775"/>
        </a:xfrm>
        <a:prstGeom prst="ellipse">
          <a:avLst/>
        </a:prstGeom>
        <a:pattFill prst="pct25">
          <a:fgClr>
            <a:srgbClr val="FFFFC0"/>
          </a:fgClr>
          <a:bgClr>
            <a:srgbClr val="FFFFC0"/>
          </a:bgClr>
        </a:pattFill>
        <a:ln w="24765" cmpd="sng">
          <a:solidFill>
            <a:srgbClr val="8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285750</xdr:colOff>
      <xdr:row>7</xdr:row>
      <xdr:rowOff>9525</xdr:rowOff>
    </xdr:from>
    <xdr:to>
      <xdr:col>3</xdr:col>
      <xdr:colOff>285750</xdr:colOff>
      <xdr:row>11</xdr:row>
      <xdr:rowOff>0</xdr:rowOff>
    </xdr:to>
    <xdr:sp>
      <xdr:nvSpPr>
        <xdr:cNvPr id="17" name="Line 24"/>
        <xdr:cNvSpPr>
          <a:spLocks/>
        </xdr:cNvSpPr>
      </xdr:nvSpPr>
      <xdr:spPr>
        <a:xfrm flipH="1">
          <a:off x="1762125" y="1181100"/>
          <a:ext cx="0" cy="638175"/>
        </a:xfrm>
        <a:prstGeom prst="line">
          <a:avLst/>
        </a:prstGeom>
        <a:solidFill>
          <a:srgbClr val="FFFFFF"/>
        </a:solidFill>
        <a:ln w="24765" cmpd="sng">
          <a:solidFill>
            <a:srgbClr val="808000"/>
          </a:solidFill>
          <a:prstDash val="lgDash"/>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19</xdr:row>
      <xdr:rowOff>95250</xdr:rowOff>
    </xdr:from>
    <xdr:to>
      <xdr:col>6</xdr:col>
      <xdr:colOff>590550</xdr:colOff>
      <xdr:row>19</xdr:row>
      <xdr:rowOff>95250</xdr:rowOff>
    </xdr:to>
    <xdr:sp>
      <xdr:nvSpPr>
        <xdr:cNvPr id="18" name="Line 25"/>
        <xdr:cNvSpPr>
          <a:spLocks/>
        </xdr:cNvSpPr>
      </xdr:nvSpPr>
      <xdr:spPr>
        <a:xfrm>
          <a:off x="2695575" y="3209925"/>
          <a:ext cx="1200150" cy="0"/>
        </a:xfrm>
        <a:prstGeom prst="line">
          <a:avLst/>
        </a:prstGeom>
        <a:solidFill>
          <a:srgbClr val="FFFFFF"/>
        </a:solidFill>
        <a:ln w="24765" cmpd="sng">
          <a:solidFill>
            <a:srgbClr val="808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504825</xdr:colOff>
      <xdr:row>13</xdr:row>
      <xdr:rowOff>76200</xdr:rowOff>
    </xdr:from>
    <xdr:to>
      <xdr:col>7</xdr:col>
      <xdr:colOff>142875</xdr:colOff>
      <xdr:row>18</xdr:row>
      <xdr:rowOff>123825</xdr:rowOff>
    </xdr:to>
    <xdr:sp>
      <xdr:nvSpPr>
        <xdr:cNvPr id="19" name="Line 26"/>
        <xdr:cNvSpPr>
          <a:spLocks/>
        </xdr:cNvSpPr>
      </xdr:nvSpPr>
      <xdr:spPr>
        <a:xfrm flipV="1">
          <a:off x="2590800" y="2219325"/>
          <a:ext cx="1466850" cy="857250"/>
        </a:xfrm>
        <a:prstGeom prst="line">
          <a:avLst/>
        </a:prstGeom>
        <a:solidFill>
          <a:srgbClr val="FFFFFF"/>
        </a:solidFill>
        <a:ln w="24765" cmpd="sng">
          <a:solidFill>
            <a:srgbClr val="808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6</xdr:row>
      <xdr:rowOff>142875</xdr:rowOff>
    </xdr:from>
    <xdr:to>
      <xdr:col>7</xdr:col>
      <xdr:colOff>152400</xdr:colOff>
      <xdr:row>11</xdr:row>
      <xdr:rowOff>95250</xdr:rowOff>
    </xdr:to>
    <xdr:sp>
      <xdr:nvSpPr>
        <xdr:cNvPr id="20" name="Line 27"/>
        <xdr:cNvSpPr>
          <a:spLocks/>
        </xdr:cNvSpPr>
      </xdr:nvSpPr>
      <xdr:spPr>
        <a:xfrm>
          <a:off x="2638425" y="1152525"/>
          <a:ext cx="1428750" cy="762000"/>
        </a:xfrm>
        <a:prstGeom prst="line">
          <a:avLst/>
        </a:prstGeom>
        <a:solidFill>
          <a:srgbClr val="FFFFFF"/>
        </a:solidFill>
        <a:ln w="24765" cmpd="sng">
          <a:solidFill>
            <a:srgbClr val="808000"/>
          </a:solidFill>
          <a:prstDash val="lgDash"/>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12</xdr:row>
      <xdr:rowOff>76200</xdr:rowOff>
    </xdr:from>
    <xdr:to>
      <xdr:col>6</xdr:col>
      <xdr:colOff>600075</xdr:colOff>
      <xdr:row>12</xdr:row>
      <xdr:rowOff>76200</xdr:rowOff>
    </xdr:to>
    <xdr:sp>
      <xdr:nvSpPr>
        <xdr:cNvPr id="21" name="Line 28"/>
        <xdr:cNvSpPr>
          <a:spLocks/>
        </xdr:cNvSpPr>
      </xdr:nvSpPr>
      <xdr:spPr>
        <a:xfrm>
          <a:off x="2695575" y="2057400"/>
          <a:ext cx="1209675" cy="0"/>
        </a:xfrm>
        <a:prstGeom prst="line">
          <a:avLst/>
        </a:prstGeom>
        <a:solidFill>
          <a:srgbClr val="FFFFFF"/>
        </a:solidFill>
        <a:ln w="24765" cmpd="sng">
          <a:solidFill>
            <a:srgbClr val="808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314325</xdr:colOff>
      <xdr:row>14</xdr:row>
      <xdr:rowOff>0</xdr:rowOff>
    </xdr:from>
    <xdr:to>
      <xdr:col>8</xdr:col>
      <xdr:colOff>314325</xdr:colOff>
      <xdr:row>17</xdr:row>
      <xdr:rowOff>142875</xdr:rowOff>
    </xdr:to>
    <xdr:sp>
      <xdr:nvSpPr>
        <xdr:cNvPr id="22" name="Line 29"/>
        <xdr:cNvSpPr>
          <a:spLocks/>
        </xdr:cNvSpPr>
      </xdr:nvSpPr>
      <xdr:spPr>
        <a:xfrm flipV="1">
          <a:off x="4838700" y="2305050"/>
          <a:ext cx="0" cy="628650"/>
        </a:xfrm>
        <a:prstGeom prst="line">
          <a:avLst/>
        </a:prstGeom>
        <a:solidFill>
          <a:srgbClr val="FFFFFF"/>
        </a:solidFill>
        <a:ln w="24765" cmpd="sng">
          <a:solidFill>
            <a:srgbClr val="808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285750</xdr:colOff>
      <xdr:row>14</xdr:row>
      <xdr:rowOff>19050</xdr:rowOff>
    </xdr:from>
    <xdr:to>
      <xdr:col>3</xdr:col>
      <xdr:colOff>285750</xdr:colOff>
      <xdr:row>17</xdr:row>
      <xdr:rowOff>142875</xdr:rowOff>
    </xdr:to>
    <xdr:sp>
      <xdr:nvSpPr>
        <xdr:cNvPr id="23" name="Line 30"/>
        <xdr:cNvSpPr>
          <a:spLocks/>
        </xdr:cNvSpPr>
      </xdr:nvSpPr>
      <xdr:spPr>
        <a:xfrm>
          <a:off x="1762125" y="2324100"/>
          <a:ext cx="0" cy="609600"/>
        </a:xfrm>
        <a:prstGeom prst="line">
          <a:avLst/>
        </a:prstGeom>
        <a:solidFill>
          <a:srgbClr val="FFFFFF"/>
        </a:solidFill>
        <a:ln w="24765" cmpd="sng">
          <a:solidFill>
            <a:srgbClr val="808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342900</xdr:colOff>
      <xdr:row>18</xdr:row>
      <xdr:rowOff>114300</xdr:rowOff>
    </xdr:from>
    <xdr:to>
      <xdr:col>4</xdr:col>
      <xdr:colOff>323850</xdr:colOff>
      <xdr:row>20</xdr:row>
      <xdr:rowOff>19050</xdr:rowOff>
    </xdr:to>
    <xdr:sp>
      <xdr:nvSpPr>
        <xdr:cNvPr id="24" name="Text 31"/>
        <xdr:cNvSpPr txBox="1">
          <a:spLocks noChangeArrowheads="1"/>
        </xdr:cNvSpPr>
      </xdr:nvSpPr>
      <xdr:spPr>
        <a:xfrm>
          <a:off x="1209675" y="3067050"/>
          <a:ext cx="1200150" cy="228600"/>
        </a:xfrm>
        <a:prstGeom prst="rect">
          <a:avLst/>
        </a:prstGeom>
        <a:solidFill>
          <a:srgbClr val="FFFFC0"/>
        </a:solidFill>
        <a:ln w="1" cmpd="sng">
          <a:noFill/>
        </a:ln>
      </xdr:spPr>
      <xdr:txBody>
        <a:bodyPr vertOverflow="clip" wrap="square"/>
        <a:p>
          <a:pPr algn="ctr">
            <a:defRPr/>
          </a:pPr>
          <a:r>
            <a:rPr lang="en-US" cap="none" sz="1200" b="1" i="0" u="none" baseline="0">
              <a:solidFill>
                <a:srgbClr val="000080"/>
              </a:solidFill>
            </a:rPr>
            <a:t>Revision THR</a:t>
          </a:r>
        </a:p>
      </xdr:txBody>
    </xdr:sp>
    <xdr:clientData/>
  </xdr:twoCellAnchor>
  <xdr:twoCellAnchor>
    <xdr:from>
      <xdr:col>2</xdr:col>
      <xdr:colOff>419100</xdr:colOff>
      <xdr:row>11</xdr:row>
      <xdr:rowOff>57150</xdr:rowOff>
    </xdr:from>
    <xdr:to>
      <xdr:col>4</xdr:col>
      <xdr:colOff>161925</xdr:colOff>
      <xdr:row>13</xdr:row>
      <xdr:rowOff>114300</xdr:rowOff>
    </xdr:to>
    <xdr:sp>
      <xdr:nvSpPr>
        <xdr:cNvPr id="25" name="Text 32"/>
        <xdr:cNvSpPr txBox="1">
          <a:spLocks noChangeArrowheads="1"/>
        </xdr:cNvSpPr>
      </xdr:nvSpPr>
      <xdr:spPr>
        <a:xfrm>
          <a:off x="1285875" y="1876425"/>
          <a:ext cx="962025" cy="381000"/>
        </a:xfrm>
        <a:prstGeom prst="rect">
          <a:avLst/>
        </a:prstGeom>
        <a:solidFill>
          <a:srgbClr val="FFFFC0"/>
        </a:solidFill>
        <a:ln w="1" cmpd="sng">
          <a:noFill/>
        </a:ln>
      </xdr:spPr>
      <xdr:txBody>
        <a:bodyPr vertOverflow="clip" wrap="square"/>
        <a:p>
          <a:pPr algn="ctr">
            <a:defRPr/>
          </a:pPr>
          <a:r>
            <a:rPr lang="en-US" cap="none" sz="1200" b="1" i="0" u="none" baseline="0">
              <a:solidFill>
                <a:srgbClr val="000080"/>
              </a:solidFill>
            </a:rPr>
            <a:t>Successful Primary</a:t>
          </a:r>
        </a:p>
      </xdr:txBody>
    </xdr:sp>
    <xdr:clientData/>
  </xdr:twoCellAnchor>
  <xdr:twoCellAnchor>
    <xdr:from>
      <xdr:col>7</xdr:col>
      <xdr:colOff>323850</xdr:colOff>
      <xdr:row>11</xdr:row>
      <xdr:rowOff>123825</xdr:rowOff>
    </xdr:from>
    <xdr:to>
      <xdr:col>9</xdr:col>
      <xdr:colOff>304800</xdr:colOff>
      <xdr:row>13</xdr:row>
      <xdr:rowOff>28575</xdr:rowOff>
    </xdr:to>
    <xdr:sp>
      <xdr:nvSpPr>
        <xdr:cNvPr id="26" name="Text 34"/>
        <xdr:cNvSpPr txBox="1">
          <a:spLocks noChangeArrowheads="1"/>
        </xdr:cNvSpPr>
      </xdr:nvSpPr>
      <xdr:spPr>
        <a:xfrm>
          <a:off x="4238625" y="1943100"/>
          <a:ext cx="1200150" cy="228600"/>
        </a:xfrm>
        <a:prstGeom prst="rect">
          <a:avLst/>
        </a:prstGeom>
        <a:solidFill>
          <a:srgbClr val="FFFFC0"/>
        </a:solidFill>
        <a:ln w="1" cmpd="sng">
          <a:noFill/>
        </a:ln>
      </xdr:spPr>
      <xdr:txBody>
        <a:bodyPr vertOverflow="clip" wrap="square"/>
        <a:p>
          <a:pPr algn="ctr">
            <a:defRPr/>
          </a:pPr>
          <a:r>
            <a:rPr lang="en-US" cap="none" sz="1200" b="1" i="0" u="none" baseline="0">
              <a:solidFill>
                <a:srgbClr val="000080"/>
              </a:solidFill>
            </a:rPr>
            <a:t>Death</a:t>
          </a:r>
        </a:p>
      </xdr:txBody>
    </xdr:sp>
    <xdr:clientData/>
  </xdr:twoCellAnchor>
  <xdr:twoCellAnchor>
    <xdr:from>
      <xdr:col>1</xdr:col>
      <xdr:colOff>0</xdr:colOff>
      <xdr:row>11</xdr:row>
      <xdr:rowOff>76200</xdr:rowOff>
    </xdr:from>
    <xdr:to>
      <xdr:col>2</xdr:col>
      <xdr:colOff>0</xdr:colOff>
      <xdr:row>13</xdr:row>
      <xdr:rowOff>76200</xdr:rowOff>
    </xdr:to>
    <xdr:sp>
      <xdr:nvSpPr>
        <xdr:cNvPr id="27" name="Oval 36"/>
        <xdr:cNvSpPr>
          <a:spLocks/>
        </xdr:cNvSpPr>
      </xdr:nvSpPr>
      <xdr:spPr>
        <a:xfrm>
          <a:off x="257175" y="1895475"/>
          <a:ext cx="609600" cy="323850"/>
        </a:xfrm>
        <a:prstGeom prst="ellipse">
          <a:avLst/>
        </a:prstGeom>
        <a:noFill/>
        <a:ln w="24765" cmpd="sng">
          <a:solidFill>
            <a:srgbClr val="8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571500</xdr:colOff>
      <xdr:row>12</xdr:row>
      <xdr:rowOff>0</xdr:rowOff>
    </xdr:from>
    <xdr:to>
      <xdr:col>2</xdr:col>
      <xdr:colOff>0</xdr:colOff>
      <xdr:row>12</xdr:row>
      <xdr:rowOff>38100</xdr:rowOff>
    </xdr:to>
    <xdr:sp>
      <xdr:nvSpPr>
        <xdr:cNvPr id="28" name="Line 37"/>
        <xdr:cNvSpPr>
          <a:spLocks/>
        </xdr:cNvSpPr>
      </xdr:nvSpPr>
      <xdr:spPr>
        <a:xfrm>
          <a:off x="828675" y="1981200"/>
          <a:ext cx="38100" cy="38100"/>
        </a:xfrm>
        <a:prstGeom prst="line">
          <a:avLst/>
        </a:prstGeom>
        <a:solidFill>
          <a:srgbClr val="FFFFFF"/>
        </a:solidFill>
        <a:ln w="24765" cmpd="sng">
          <a:solidFill>
            <a:srgbClr val="808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18</xdr:row>
      <xdr:rowOff>152400</xdr:rowOff>
    </xdr:from>
    <xdr:to>
      <xdr:col>10</xdr:col>
      <xdr:colOff>57150</xdr:colOff>
      <xdr:row>19</xdr:row>
      <xdr:rowOff>47625</xdr:rowOff>
    </xdr:to>
    <xdr:sp>
      <xdr:nvSpPr>
        <xdr:cNvPr id="29" name="Line 38"/>
        <xdr:cNvSpPr>
          <a:spLocks/>
        </xdr:cNvSpPr>
      </xdr:nvSpPr>
      <xdr:spPr>
        <a:xfrm flipH="1">
          <a:off x="5753100" y="3105150"/>
          <a:ext cx="47625" cy="57150"/>
        </a:xfrm>
        <a:prstGeom prst="line">
          <a:avLst/>
        </a:prstGeom>
        <a:solidFill>
          <a:srgbClr val="FFFFFF"/>
        </a:solidFill>
        <a:ln w="24765" cmpd="sng">
          <a:solidFill>
            <a:srgbClr val="808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18</xdr:row>
      <xdr:rowOff>76200</xdr:rowOff>
    </xdr:from>
    <xdr:to>
      <xdr:col>11</xdr:col>
      <xdr:colOff>9525</xdr:colOff>
      <xdr:row>20</xdr:row>
      <xdr:rowOff>76200</xdr:rowOff>
    </xdr:to>
    <xdr:sp>
      <xdr:nvSpPr>
        <xdr:cNvPr id="30" name="Oval 39"/>
        <xdr:cNvSpPr>
          <a:spLocks/>
        </xdr:cNvSpPr>
      </xdr:nvSpPr>
      <xdr:spPr>
        <a:xfrm>
          <a:off x="5753100" y="3028950"/>
          <a:ext cx="609600" cy="323850"/>
        </a:xfrm>
        <a:prstGeom prst="ellipse">
          <a:avLst/>
        </a:prstGeom>
        <a:noFill/>
        <a:ln w="24765" cmpd="sng">
          <a:solidFill>
            <a:srgbClr val="8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142875</xdr:colOff>
      <xdr:row>11</xdr:row>
      <xdr:rowOff>47625</xdr:rowOff>
    </xdr:from>
    <xdr:to>
      <xdr:col>6</xdr:col>
      <xdr:colOff>295275</xdr:colOff>
      <xdr:row>12</xdr:row>
      <xdr:rowOff>38100</xdr:rowOff>
    </xdr:to>
    <xdr:sp>
      <xdr:nvSpPr>
        <xdr:cNvPr id="31" name="Text 42"/>
        <xdr:cNvSpPr txBox="1">
          <a:spLocks noChangeArrowheads="1"/>
        </xdr:cNvSpPr>
      </xdr:nvSpPr>
      <xdr:spPr>
        <a:xfrm>
          <a:off x="2838450" y="1866900"/>
          <a:ext cx="762000" cy="152400"/>
        </a:xfrm>
        <a:prstGeom prst="rect">
          <a:avLst/>
        </a:prstGeom>
        <a:solidFill>
          <a:srgbClr val="FFFFFF"/>
        </a:solidFill>
        <a:ln w="1" cmpd="sng">
          <a:noFill/>
        </a:ln>
      </xdr:spPr>
      <xdr:txBody>
        <a:bodyPr vertOverflow="clip" wrap="square"/>
        <a:p>
          <a:pPr algn="ctr">
            <a:defRPr/>
          </a:pPr>
          <a:r>
            <a:rPr lang="en-US" cap="none" sz="800" b="0" i="0" u="none" baseline="0">
              <a:solidFill>
                <a:srgbClr val="3333CC"/>
              </a:solidFill>
              <a:latin typeface="Arial"/>
              <a:ea typeface="Arial"/>
              <a:cs typeface="Arial"/>
            </a:rPr>
            <a:t>mr[age]</a:t>
          </a:r>
        </a:p>
      </xdr:txBody>
    </xdr:sp>
    <xdr:clientData/>
  </xdr:twoCellAnchor>
  <xdr:twoCellAnchor>
    <xdr:from>
      <xdr:col>3</xdr:col>
      <xdr:colOff>304800</xdr:colOff>
      <xdr:row>21</xdr:row>
      <xdr:rowOff>0</xdr:rowOff>
    </xdr:from>
    <xdr:to>
      <xdr:col>3</xdr:col>
      <xdr:colOff>304800</xdr:colOff>
      <xdr:row>23</xdr:row>
      <xdr:rowOff>0</xdr:rowOff>
    </xdr:to>
    <xdr:sp>
      <xdr:nvSpPr>
        <xdr:cNvPr id="32" name="Line 45"/>
        <xdr:cNvSpPr>
          <a:spLocks/>
        </xdr:cNvSpPr>
      </xdr:nvSpPr>
      <xdr:spPr>
        <a:xfrm flipH="1" flipV="1">
          <a:off x="1781175" y="3438525"/>
          <a:ext cx="0" cy="323850"/>
        </a:xfrm>
        <a:prstGeom prst="line">
          <a:avLst/>
        </a:prstGeom>
        <a:solidFill>
          <a:srgbClr val="FFFFFF"/>
        </a:solidFill>
        <a:ln w="24765" cmpd="sng">
          <a:solidFill>
            <a:srgbClr val="808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304800</xdr:colOff>
      <xdr:row>23</xdr:row>
      <xdr:rowOff>0</xdr:rowOff>
    </xdr:from>
    <xdr:to>
      <xdr:col>8</xdr:col>
      <xdr:colOff>304800</xdr:colOff>
      <xdr:row>23</xdr:row>
      <xdr:rowOff>0</xdr:rowOff>
    </xdr:to>
    <xdr:sp>
      <xdr:nvSpPr>
        <xdr:cNvPr id="33" name="Line 46"/>
        <xdr:cNvSpPr>
          <a:spLocks/>
        </xdr:cNvSpPr>
      </xdr:nvSpPr>
      <xdr:spPr>
        <a:xfrm flipV="1">
          <a:off x="1781175" y="3762375"/>
          <a:ext cx="3048000" cy="0"/>
        </a:xfrm>
        <a:prstGeom prst="line">
          <a:avLst/>
        </a:prstGeom>
        <a:solidFill>
          <a:srgbClr val="FFFFFF"/>
        </a:solidFill>
        <a:ln w="24765" cmpd="sng">
          <a:solidFill>
            <a:srgbClr val="8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304800</xdr:colOff>
      <xdr:row>21</xdr:row>
      <xdr:rowOff>0</xdr:rowOff>
    </xdr:from>
    <xdr:to>
      <xdr:col>8</xdr:col>
      <xdr:colOff>304800</xdr:colOff>
      <xdr:row>23</xdr:row>
      <xdr:rowOff>0</xdr:rowOff>
    </xdr:to>
    <xdr:sp>
      <xdr:nvSpPr>
        <xdr:cNvPr id="34" name="Line 47"/>
        <xdr:cNvSpPr>
          <a:spLocks/>
        </xdr:cNvSpPr>
      </xdr:nvSpPr>
      <xdr:spPr>
        <a:xfrm flipV="1">
          <a:off x="4829175" y="3438525"/>
          <a:ext cx="0" cy="323850"/>
        </a:xfrm>
        <a:prstGeom prst="line">
          <a:avLst/>
        </a:prstGeom>
        <a:solidFill>
          <a:srgbClr val="FFFFFF"/>
        </a:solidFill>
        <a:ln w="24765" cmpd="sng">
          <a:solidFill>
            <a:srgbClr val="8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600075</xdr:colOff>
      <xdr:row>21</xdr:row>
      <xdr:rowOff>0</xdr:rowOff>
    </xdr:from>
    <xdr:to>
      <xdr:col>3</xdr:col>
      <xdr:colOff>0</xdr:colOff>
      <xdr:row>22</xdr:row>
      <xdr:rowOff>0</xdr:rowOff>
    </xdr:to>
    <xdr:sp>
      <xdr:nvSpPr>
        <xdr:cNvPr id="35" name="Text 56"/>
        <xdr:cNvSpPr txBox="1">
          <a:spLocks noChangeArrowheads="1"/>
        </xdr:cNvSpPr>
      </xdr:nvSpPr>
      <xdr:spPr>
        <a:xfrm>
          <a:off x="857250" y="3438525"/>
          <a:ext cx="619125" cy="161925"/>
        </a:xfrm>
        <a:prstGeom prst="rect">
          <a:avLst/>
        </a:prstGeom>
        <a:solidFill>
          <a:srgbClr val="FFFFFF"/>
        </a:solidFill>
        <a:ln w="1" cmpd="sng">
          <a:noFill/>
        </a:ln>
      </xdr:spPr>
      <xdr:txBody>
        <a:bodyPr vertOverflow="clip" wrap="square"/>
        <a:p>
          <a:pPr algn="l">
            <a:defRPr/>
          </a:pPr>
          <a:r>
            <a:rPr lang="en-US" cap="none" sz="800" b="0" i="0" u="none" baseline="0">
              <a:solidFill>
                <a:srgbClr val="008000"/>
              </a:solidFill>
              <a:latin typeface="Arial"/>
              <a:ea typeface="Arial"/>
              <a:cs typeface="Arial"/>
            </a:rPr>
            <a:t>uRevision</a:t>
          </a:r>
        </a:p>
      </xdr:txBody>
    </xdr:sp>
    <xdr:clientData/>
  </xdr:twoCellAnchor>
  <xdr:twoCellAnchor>
    <xdr:from>
      <xdr:col>2</xdr:col>
      <xdr:colOff>0</xdr:colOff>
      <xdr:row>17</xdr:row>
      <xdr:rowOff>0</xdr:rowOff>
    </xdr:from>
    <xdr:to>
      <xdr:col>3</xdr:col>
      <xdr:colOff>0</xdr:colOff>
      <xdr:row>17</xdr:row>
      <xdr:rowOff>152400</xdr:rowOff>
    </xdr:to>
    <xdr:sp>
      <xdr:nvSpPr>
        <xdr:cNvPr id="36" name="Text 57"/>
        <xdr:cNvSpPr txBox="1">
          <a:spLocks noChangeArrowheads="1"/>
        </xdr:cNvSpPr>
      </xdr:nvSpPr>
      <xdr:spPr>
        <a:xfrm>
          <a:off x="866775" y="2790825"/>
          <a:ext cx="609600" cy="152400"/>
        </a:xfrm>
        <a:prstGeom prst="rect">
          <a:avLst/>
        </a:prstGeom>
        <a:solidFill>
          <a:srgbClr val="FFFFFF"/>
        </a:solidFill>
        <a:ln w="1" cmpd="sng">
          <a:noFill/>
        </a:ln>
      </xdr:spPr>
      <xdr:txBody>
        <a:bodyPr vertOverflow="clip" wrap="square"/>
        <a:p>
          <a:pPr algn="l">
            <a:defRPr/>
          </a:pPr>
          <a:r>
            <a:rPr lang="en-US" cap="none" sz="800" b="0" i="0" u="none" baseline="0">
              <a:solidFill>
                <a:srgbClr val="FF0000"/>
              </a:solidFill>
              <a:latin typeface="Arial"/>
              <a:ea typeface="Arial"/>
              <a:cs typeface="Arial"/>
            </a:rPr>
            <a:t>cRevision</a:t>
          </a:r>
        </a:p>
      </xdr:txBody>
    </xdr:sp>
    <xdr:clientData/>
  </xdr:twoCellAnchor>
  <xdr:twoCellAnchor>
    <xdr:from>
      <xdr:col>9</xdr:col>
      <xdr:colOff>0</xdr:colOff>
      <xdr:row>17</xdr:row>
      <xdr:rowOff>0</xdr:rowOff>
    </xdr:from>
    <xdr:to>
      <xdr:col>10</xdr:col>
      <xdr:colOff>0</xdr:colOff>
      <xdr:row>17</xdr:row>
      <xdr:rowOff>152400</xdr:rowOff>
    </xdr:to>
    <xdr:sp>
      <xdr:nvSpPr>
        <xdr:cNvPr id="37" name="Text 58"/>
        <xdr:cNvSpPr txBox="1">
          <a:spLocks noChangeArrowheads="1"/>
        </xdr:cNvSpPr>
      </xdr:nvSpPr>
      <xdr:spPr>
        <a:xfrm>
          <a:off x="5133975" y="2790825"/>
          <a:ext cx="609600" cy="152400"/>
        </a:xfrm>
        <a:prstGeom prst="rect">
          <a:avLst/>
        </a:prstGeom>
        <a:solidFill>
          <a:srgbClr val="FFFFFF"/>
        </a:solidFill>
        <a:ln w="1" cmpd="sng">
          <a:noFill/>
        </a:ln>
      </xdr:spPr>
      <xdr:txBody>
        <a:bodyPr vertOverflow="clip" wrap="square"/>
        <a:p>
          <a:pPr algn="r">
            <a:defRPr/>
          </a:pPr>
          <a:r>
            <a:rPr lang="en-US" cap="none" sz="800" b="0" i="0" u="none" baseline="0">
              <a:solidFill>
                <a:srgbClr val="FF0000"/>
              </a:solidFill>
              <a:latin typeface="Arial"/>
              <a:ea typeface="Arial"/>
              <a:cs typeface="Arial"/>
            </a:rPr>
            <a:t>cSuccess</a:t>
          </a:r>
        </a:p>
      </xdr:txBody>
    </xdr:sp>
    <xdr:clientData/>
  </xdr:twoCellAnchor>
  <xdr:twoCellAnchor>
    <xdr:from>
      <xdr:col>9</xdr:col>
      <xdr:colOff>0</xdr:colOff>
      <xdr:row>21</xdr:row>
      <xdr:rowOff>0</xdr:rowOff>
    </xdr:from>
    <xdr:to>
      <xdr:col>10</xdr:col>
      <xdr:colOff>0</xdr:colOff>
      <xdr:row>21</xdr:row>
      <xdr:rowOff>152400</xdr:rowOff>
    </xdr:to>
    <xdr:sp>
      <xdr:nvSpPr>
        <xdr:cNvPr id="38" name="Text 59"/>
        <xdr:cNvSpPr txBox="1">
          <a:spLocks noChangeArrowheads="1"/>
        </xdr:cNvSpPr>
      </xdr:nvSpPr>
      <xdr:spPr>
        <a:xfrm>
          <a:off x="5133975" y="3438525"/>
          <a:ext cx="609600" cy="152400"/>
        </a:xfrm>
        <a:prstGeom prst="rect">
          <a:avLst/>
        </a:prstGeom>
        <a:solidFill>
          <a:srgbClr val="FFFFFF"/>
        </a:solidFill>
        <a:ln w="1" cmpd="sng">
          <a:noFill/>
        </a:ln>
      </xdr:spPr>
      <xdr:txBody>
        <a:bodyPr vertOverflow="clip" wrap="square"/>
        <a:p>
          <a:pPr algn="r">
            <a:defRPr/>
          </a:pPr>
          <a:r>
            <a:rPr lang="en-US" cap="none" sz="800" b="0" i="0" u="none" baseline="0">
              <a:solidFill>
                <a:srgbClr val="008000"/>
              </a:solidFill>
              <a:latin typeface="Arial"/>
              <a:ea typeface="Arial"/>
              <a:cs typeface="Arial"/>
            </a:rPr>
            <a:t>uSuccessR</a:t>
          </a:r>
        </a:p>
      </xdr:txBody>
    </xdr:sp>
    <xdr:clientData/>
  </xdr:twoCellAnchor>
  <xdr:twoCellAnchor>
    <xdr:from>
      <xdr:col>7</xdr:col>
      <xdr:colOff>447675</xdr:colOff>
      <xdr:row>18</xdr:row>
      <xdr:rowOff>38100</xdr:rowOff>
    </xdr:from>
    <xdr:to>
      <xdr:col>9</xdr:col>
      <xdr:colOff>142875</xdr:colOff>
      <xdr:row>20</xdr:row>
      <xdr:rowOff>85725</xdr:rowOff>
    </xdr:to>
    <xdr:sp>
      <xdr:nvSpPr>
        <xdr:cNvPr id="39" name="Text 33"/>
        <xdr:cNvSpPr txBox="1">
          <a:spLocks noChangeArrowheads="1"/>
        </xdr:cNvSpPr>
      </xdr:nvSpPr>
      <xdr:spPr>
        <a:xfrm>
          <a:off x="4362450" y="2990850"/>
          <a:ext cx="914400" cy="371475"/>
        </a:xfrm>
        <a:prstGeom prst="rect">
          <a:avLst/>
        </a:prstGeom>
        <a:solidFill>
          <a:srgbClr val="FFFFC0"/>
        </a:solidFill>
        <a:ln w="1" cmpd="sng">
          <a:noFill/>
        </a:ln>
      </xdr:spPr>
      <xdr:txBody>
        <a:bodyPr vertOverflow="clip" wrap="square"/>
        <a:p>
          <a:pPr algn="ctr">
            <a:defRPr/>
          </a:pPr>
          <a:r>
            <a:rPr lang="en-US" cap="none" sz="1200" b="1" i="0" u="none" baseline="0">
              <a:solidFill>
                <a:srgbClr val="000080"/>
              </a:solidFill>
            </a:rPr>
            <a:t>Successful Revision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
  <dimension ref="A1:C45"/>
  <sheetViews>
    <sheetView tabSelected="1" workbookViewId="0" topLeftCell="A1">
      <selection activeCell="A3" sqref="A3"/>
    </sheetView>
  </sheetViews>
  <sheetFormatPr defaultColWidth="9.140625" defaultRowHeight="12.75"/>
  <cols>
    <col min="1" max="1" width="3.8515625" style="0" customWidth="1"/>
    <col min="12" max="12" width="4.28125" style="0" customWidth="1"/>
  </cols>
  <sheetData>
    <row r="1" ht="15.75">
      <c r="A1" s="2" t="s">
        <v>0</v>
      </c>
    </row>
    <row r="2" ht="12.75">
      <c r="A2" s="4" t="s">
        <v>1</v>
      </c>
    </row>
    <row r="25" ht="12.75">
      <c r="A25" t="s">
        <v>2</v>
      </c>
    </row>
    <row r="26" ht="12.75">
      <c r="A26" t="s">
        <v>3</v>
      </c>
    </row>
    <row r="27" ht="12.75">
      <c r="A27" t="s">
        <v>4</v>
      </c>
    </row>
    <row r="28" ht="12.75">
      <c r="A28" s="5" t="s">
        <v>61</v>
      </c>
    </row>
    <row r="35" ht="12.75">
      <c r="B35" s="26"/>
    </row>
    <row r="36" spans="2:3" ht="12.75">
      <c r="B36" s="26"/>
      <c r="C36" s="10"/>
    </row>
    <row r="37" spans="2:3" ht="12.75">
      <c r="B37" s="26"/>
      <c r="C37" s="10"/>
    </row>
    <row r="38" spans="2:3" ht="12.75">
      <c r="B38" s="26"/>
      <c r="C38" s="10"/>
    </row>
    <row r="39" spans="2:3" ht="12.75">
      <c r="B39" s="26"/>
      <c r="C39" s="10"/>
    </row>
    <row r="40" spans="2:3" ht="12.75">
      <c r="B40" s="26"/>
      <c r="C40" s="10"/>
    </row>
    <row r="41" spans="2:3" ht="12.75">
      <c r="B41" s="26"/>
      <c r="C41" s="10"/>
    </row>
    <row r="42" spans="2:3" ht="12.75">
      <c r="B42" s="26"/>
      <c r="C42" s="10"/>
    </row>
    <row r="43" spans="2:3" ht="12.75">
      <c r="B43" s="26"/>
      <c r="C43" s="10"/>
    </row>
    <row r="44" spans="2:3" ht="12.75">
      <c r="B44" s="26"/>
      <c r="C44" s="10"/>
    </row>
    <row r="45" spans="2:3" ht="12.75">
      <c r="B45" s="26"/>
      <c r="C45" s="10"/>
    </row>
  </sheetData>
  <printOptions/>
  <pageMargins left="0.75" right="0.75" top="1" bottom="1" header="0.5" footer="0.5"/>
  <pageSetup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L20"/>
  <sheetViews>
    <sheetView workbookViewId="0" topLeftCell="A1">
      <selection activeCell="A2" sqref="A2"/>
    </sheetView>
  </sheetViews>
  <sheetFormatPr defaultColWidth="9.140625" defaultRowHeight="12.75"/>
  <cols>
    <col min="1" max="1" width="5.8515625" style="0" customWidth="1"/>
    <col min="2" max="2" width="4.7109375" style="0" customWidth="1"/>
    <col min="6" max="6" width="4.00390625" style="0" customWidth="1"/>
    <col min="7" max="7" width="5.00390625" style="0" customWidth="1"/>
    <col min="8" max="8" width="5.28125" style="0" customWidth="1"/>
    <col min="12" max="12" width="5.140625" style="0" customWidth="1"/>
  </cols>
  <sheetData>
    <row r="1" ht="15.75">
      <c r="A1" s="35" t="s">
        <v>86</v>
      </c>
    </row>
    <row r="4" spans="2:12" ht="12.75">
      <c r="B4" s="71" t="s">
        <v>82</v>
      </c>
      <c r="C4" s="71"/>
      <c r="D4" s="71"/>
      <c r="E4" s="71"/>
      <c r="F4" s="71"/>
      <c r="H4" s="65" t="s">
        <v>83</v>
      </c>
      <c r="I4" s="66"/>
      <c r="J4" s="66"/>
      <c r="K4" s="66"/>
      <c r="L4" s="66"/>
    </row>
    <row r="5" spans="2:12" ht="12.75">
      <c r="B5" s="64"/>
      <c r="C5" s="64"/>
      <c r="D5" s="64"/>
      <c r="E5" s="64"/>
      <c r="F5" s="64"/>
      <c r="H5" s="67"/>
      <c r="I5" s="67"/>
      <c r="J5" s="67"/>
      <c r="K5" s="67"/>
      <c r="L5" s="67"/>
    </row>
    <row r="6" spans="2:12" ht="12.75">
      <c r="B6" s="64"/>
      <c r="C6" s="64"/>
      <c r="D6" s="64"/>
      <c r="E6" s="64"/>
      <c r="F6" s="64"/>
      <c r="H6" s="67"/>
      <c r="I6" s="68">
        <v>60</v>
      </c>
      <c r="J6" s="69" t="s">
        <v>84</v>
      </c>
      <c r="K6" s="69"/>
      <c r="L6" s="67"/>
    </row>
    <row r="7" spans="2:12" ht="12.75">
      <c r="B7" s="64"/>
      <c r="C7" s="64"/>
      <c r="D7" s="64"/>
      <c r="E7" s="64"/>
      <c r="F7" s="64"/>
      <c r="H7" s="67"/>
      <c r="I7" s="70" t="s">
        <v>85</v>
      </c>
      <c r="J7" s="67"/>
      <c r="K7" s="67"/>
      <c r="L7" s="67"/>
    </row>
    <row r="8" spans="2:12" ht="12.75">
      <c r="B8" s="64"/>
      <c r="C8" s="64"/>
      <c r="D8" s="64"/>
      <c r="E8" s="64"/>
      <c r="F8" s="64"/>
      <c r="H8" s="67"/>
      <c r="I8" s="67"/>
      <c r="J8" s="67"/>
      <c r="K8" s="67"/>
      <c r="L8" s="67"/>
    </row>
    <row r="10" spans="2:6" ht="12.75">
      <c r="B10" s="72" t="s">
        <v>107</v>
      </c>
      <c r="C10" s="73"/>
      <c r="D10" s="73"/>
      <c r="E10" s="73"/>
      <c r="F10" s="73"/>
    </row>
    <row r="11" spans="2:6" ht="12.75">
      <c r="B11" s="74"/>
      <c r="C11" s="74"/>
      <c r="D11" s="74"/>
      <c r="E11" s="74"/>
      <c r="F11" s="74"/>
    </row>
    <row r="12" spans="2:6" ht="12.75">
      <c r="B12" s="74"/>
      <c r="C12" s="78" t="s">
        <v>87</v>
      </c>
      <c r="D12" s="78" t="s">
        <v>19</v>
      </c>
      <c r="E12" s="78" t="s">
        <v>20</v>
      </c>
      <c r="F12" s="74"/>
    </row>
    <row r="13" spans="2:6" ht="12.75">
      <c r="B13" s="74"/>
      <c r="C13" s="74"/>
      <c r="D13" s="74"/>
      <c r="E13" s="74"/>
      <c r="F13" s="74"/>
    </row>
    <row r="14" spans="2:6" ht="12.75">
      <c r="B14" s="74"/>
      <c r="C14" s="74" t="s">
        <v>81</v>
      </c>
      <c r="D14" s="80"/>
      <c r="E14" s="81"/>
      <c r="F14" s="77"/>
    </row>
    <row r="15" spans="2:6" ht="12.75">
      <c r="B15" s="74"/>
      <c r="C15" s="74" t="s">
        <v>64</v>
      </c>
      <c r="D15" s="80"/>
      <c r="E15" s="81"/>
      <c r="F15" s="77"/>
    </row>
    <row r="16" spans="2:6" ht="12.75">
      <c r="B16" s="74"/>
      <c r="C16" s="74" t="s">
        <v>106</v>
      </c>
      <c r="D16" s="80"/>
      <c r="E16" s="81"/>
      <c r="F16" s="77"/>
    </row>
    <row r="17" spans="2:6" ht="12.75">
      <c r="B17" s="74"/>
      <c r="C17" s="74"/>
      <c r="D17" s="75"/>
      <c r="E17" s="76"/>
      <c r="F17" s="77"/>
    </row>
    <row r="18" spans="2:6" ht="12.75">
      <c r="B18" s="74"/>
      <c r="C18" s="74" t="s">
        <v>89</v>
      </c>
      <c r="D18" s="75"/>
      <c r="E18" s="76"/>
      <c r="F18" s="77"/>
    </row>
    <row r="19" spans="2:6" ht="12.75">
      <c r="B19" s="74"/>
      <c r="C19" s="74" t="s">
        <v>90</v>
      </c>
      <c r="D19" s="80"/>
      <c r="E19" s="78" t="s">
        <v>88</v>
      </c>
      <c r="F19" s="74"/>
    </row>
    <row r="20" spans="2:6" ht="12.75">
      <c r="B20" s="74"/>
      <c r="C20" s="74"/>
      <c r="D20" s="79"/>
      <c r="E20" s="74"/>
      <c r="F20" s="74"/>
    </row>
  </sheetData>
  <conditionalFormatting sqref="I6">
    <cfRule type="cellIs" priority="1" dxfId="0" operator="between" stopIfTrue="1">
      <formula>40</formula>
      <formula>90</formula>
    </cfRule>
  </conditionalFormatting>
  <dataValidations count="1">
    <dataValidation type="whole" allowBlank="1" showInputMessage="1" showErrorMessage="1" sqref="I6">
      <formula1>40</formula1>
      <formula2>90</formula2>
    </dataValidation>
  </dataValidations>
  <printOptions/>
  <pageMargins left="0.75" right="0.75" top="1" bottom="1" header="0.5" footer="0.5"/>
  <pageSetup fitToHeight="1" fitToWidth="1" horizontalDpi="600" verticalDpi="600" orientation="landscape" r:id="rId2"/>
  <legacy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M43"/>
  <sheetViews>
    <sheetView workbookViewId="0" topLeftCell="A1">
      <pane ySplit="6" topLeftCell="BM7" activePane="bottomLeft" state="frozen"/>
      <selection pane="topLeft" activeCell="A1" sqref="A1"/>
      <selection pane="bottomLeft" activeCell="A2" sqref="A2"/>
    </sheetView>
  </sheetViews>
  <sheetFormatPr defaultColWidth="9.140625" defaultRowHeight="12.75"/>
  <cols>
    <col min="1" max="1" width="14.140625" style="0" customWidth="1"/>
    <col min="2" max="2" width="11.00390625" style="0" customWidth="1"/>
    <col min="3" max="3" width="9.57421875" style="0" customWidth="1"/>
    <col min="5" max="5" width="10.8515625" style="0" customWidth="1"/>
    <col min="7" max="7" width="9.28125" style="0" customWidth="1"/>
    <col min="8" max="8" width="11.421875" style="0" bestFit="1" customWidth="1"/>
    <col min="10" max="10" width="2.28125" style="0" customWidth="1"/>
    <col min="12" max="12" width="9.7109375" style="0" customWidth="1"/>
    <col min="13" max="13" width="10.421875" style="0" bestFit="1" customWidth="1"/>
  </cols>
  <sheetData>
    <row r="1" ht="15.75">
      <c r="A1" s="6" t="s">
        <v>60</v>
      </c>
    </row>
    <row r="2" spans="1:7" s="45" customFormat="1" ht="12.75">
      <c r="A2" s="7"/>
      <c r="C2"/>
      <c r="D2"/>
      <c r="E2"/>
      <c r="F2"/>
      <c r="G2"/>
    </row>
    <row r="3" spans="1:7" s="45" customFormat="1" ht="12.75">
      <c r="A3" s="7"/>
      <c r="B3" s="39">
        <v>2</v>
      </c>
      <c r="C3"/>
      <c r="D3"/>
      <c r="E3"/>
      <c r="F3"/>
      <c r="G3"/>
    </row>
    <row r="4" spans="1:7" s="45" customFormat="1" ht="12.75">
      <c r="A4" s="7"/>
      <c r="C4"/>
      <c r="D4"/>
      <c r="E4"/>
      <c r="F4"/>
      <c r="G4"/>
    </row>
    <row r="5" ht="15.75">
      <c r="A5" s="6"/>
    </row>
    <row r="6" spans="1:3" ht="12.75">
      <c r="A6" s="7" t="s">
        <v>103</v>
      </c>
      <c r="B6" s="95" t="s">
        <v>108</v>
      </c>
      <c r="C6" s="19" t="s">
        <v>30</v>
      </c>
    </row>
    <row r="7" spans="8:11" ht="12.75">
      <c r="H7" s="12"/>
      <c r="I7" s="12"/>
      <c r="J7" s="12"/>
      <c r="K7" s="11"/>
    </row>
    <row r="8" spans="1:11" ht="12.75">
      <c r="A8" t="s">
        <v>5</v>
      </c>
      <c r="B8" s="39">
        <f>Analysis!$I$6</f>
        <v>60</v>
      </c>
      <c r="C8" s="20" t="s">
        <v>6</v>
      </c>
      <c r="D8" s="12"/>
      <c r="E8" s="12"/>
      <c r="F8" s="12"/>
      <c r="G8" s="13"/>
      <c r="H8" s="12"/>
      <c r="I8" s="12"/>
      <c r="J8" s="12"/>
      <c r="K8" s="11"/>
    </row>
    <row r="9" spans="1:7" ht="12.75">
      <c r="A9" t="s">
        <v>31</v>
      </c>
      <c r="B9" s="39">
        <f>IF(B3=2,0,1)</f>
        <v>0</v>
      </c>
      <c r="C9" s="20" t="s">
        <v>59</v>
      </c>
      <c r="D9" s="12"/>
      <c r="E9" s="12"/>
      <c r="F9" s="12"/>
      <c r="G9" s="13"/>
    </row>
    <row r="10" spans="2:7" ht="12.75">
      <c r="B10" s="39"/>
      <c r="C10" s="20"/>
      <c r="D10" s="12"/>
      <c r="E10" s="12"/>
      <c r="F10" s="12"/>
      <c r="G10" s="13"/>
    </row>
    <row r="11" spans="1:11" ht="12.75">
      <c r="A11" s="20" t="s">
        <v>15</v>
      </c>
      <c r="B11" s="47">
        <v>0.06</v>
      </c>
      <c r="C11" s="20" t="s">
        <v>16</v>
      </c>
      <c r="H11" s="12"/>
      <c r="I11" s="12"/>
      <c r="J11" s="12"/>
      <c r="K11" s="11"/>
    </row>
    <row r="12" spans="1:11" ht="12.75">
      <c r="A12" s="20" t="s">
        <v>17</v>
      </c>
      <c r="B12" s="47">
        <v>0.015</v>
      </c>
      <c r="C12" s="20" t="s">
        <v>18</v>
      </c>
      <c r="I12" s="12"/>
      <c r="J12" s="12"/>
      <c r="K12" s="11"/>
    </row>
    <row r="13" spans="3:11" ht="12.75">
      <c r="C13" s="9"/>
      <c r="D13" s="12"/>
      <c r="E13" s="12"/>
      <c r="F13" s="12"/>
      <c r="G13" s="13"/>
      <c r="I13" s="12"/>
      <c r="J13" s="12"/>
      <c r="K13" s="11"/>
    </row>
    <row r="14" spans="1:13" ht="12.75">
      <c r="A14" s="14" t="s">
        <v>102</v>
      </c>
      <c r="C14" s="9"/>
      <c r="D14" s="12"/>
      <c r="E14" s="12"/>
      <c r="F14" s="12"/>
      <c r="G14" s="13"/>
      <c r="I14" s="48"/>
      <c r="J14" s="48"/>
      <c r="K14" s="50"/>
      <c r="L14" s="32"/>
      <c r="M14" s="32"/>
    </row>
    <row r="15" spans="1:13" ht="12.75">
      <c r="A15" s="14"/>
      <c r="C15" s="9"/>
      <c r="D15" s="12"/>
      <c r="E15" s="12"/>
      <c r="F15" s="12"/>
      <c r="G15" s="13"/>
      <c r="I15" s="48"/>
      <c r="J15" s="48"/>
      <c r="K15" s="50"/>
      <c r="L15" s="32"/>
      <c r="M15" s="32"/>
    </row>
    <row r="16" spans="1:13" s="45" customFormat="1" ht="12.75">
      <c r="A16" s="94" t="s">
        <v>7</v>
      </c>
      <c r="B16" s="89"/>
      <c r="C16" s="45" t="s">
        <v>62</v>
      </c>
      <c r="D16" s="60"/>
      <c r="E16" s="60"/>
      <c r="F16" s="60"/>
      <c r="G16" s="61"/>
      <c r="I16" s="62"/>
      <c r="J16" s="62"/>
      <c r="K16" s="63"/>
      <c r="L16" s="62"/>
      <c r="M16" s="62"/>
    </row>
    <row r="17" spans="1:13" s="45" customFormat="1" ht="12.75">
      <c r="A17" s="94" t="s">
        <v>8</v>
      </c>
      <c r="B17" s="89"/>
      <c r="C17" s="45" t="s">
        <v>63</v>
      </c>
      <c r="D17" s="60"/>
      <c r="E17" s="60"/>
      <c r="F17" s="60"/>
      <c r="G17" s="61"/>
      <c r="H17" s="62"/>
      <c r="I17" s="62"/>
      <c r="J17" s="62"/>
      <c r="K17" s="62"/>
      <c r="L17" s="62"/>
      <c r="M17" s="62"/>
    </row>
    <row r="18" spans="1:13" s="45" customFormat="1" ht="12.75">
      <c r="A18" s="45" t="s">
        <v>9</v>
      </c>
      <c r="B18" s="89"/>
      <c r="C18" s="45" t="s">
        <v>66</v>
      </c>
      <c r="D18" s="60"/>
      <c r="E18" s="60"/>
      <c r="F18" s="60"/>
      <c r="G18" s="61"/>
      <c r="H18" s="62"/>
      <c r="I18" s="62"/>
      <c r="J18" s="62"/>
      <c r="K18" s="62"/>
      <c r="L18" s="62"/>
      <c r="M18" s="62"/>
    </row>
    <row r="19" spans="8:13" ht="12.75">
      <c r="H19" s="12"/>
      <c r="I19" s="12"/>
      <c r="J19" s="12"/>
      <c r="K19" s="29"/>
      <c r="L19" s="1"/>
      <c r="M19" s="1"/>
    </row>
    <row r="20" spans="1:13" ht="12.75">
      <c r="A20" s="3" t="s">
        <v>101</v>
      </c>
      <c r="C20" s="9"/>
      <c r="D20" s="12"/>
      <c r="E20" s="12"/>
      <c r="F20" s="12"/>
      <c r="G20" s="13"/>
      <c r="H20" s="48"/>
      <c r="I20" s="48"/>
      <c r="J20" s="48"/>
      <c r="K20" s="48"/>
      <c r="L20" s="53"/>
      <c r="M20" s="53"/>
    </row>
    <row r="21" spans="1:13" ht="12.75">
      <c r="A21" s="3"/>
      <c r="C21" s="9"/>
      <c r="D21" s="12"/>
      <c r="E21" s="12"/>
      <c r="F21" s="12"/>
      <c r="G21" s="13"/>
      <c r="H21" s="48"/>
      <c r="I21" s="48"/>
      <c r="J21" s="48"/>
      <c r="K21" s="48"/>
      <c r="L21" s="53"/>
      <c r="M21" s="53"/>
    </row>
    <row r="22" spans="1:13" s="45" customFormat="1" ht="12.75">
      <c r="A22" s="45" t="s">
        <v>69</v>
      </c>
      <c r="B22" s="89"/>
      <c r="C22" s="45" t="s">
        <v>70</v>
      </c>
      <c r="D22" s="60"/>
      <c r="E22" s="60"/>
      <c r="F22" s="60"/>
      <c r="G22" s="61"/>
      <c r="H22" s="60"/>
      <c r="I22" s="60"/>
      <c r="J22" s="60"/>
      <c r="K22" s="60"/>
      <c r="L22" s="92"/>
      <c r="M22" s="92"/>
    </row>
    <row r="23" spans="1:13" s="45" customFormat="1" ht="12.75">
      <c r="A23" s="93" t="s">
        <v>35</v>
      </c>
      <c r="B23" s="89"/>
      <c r="C23" s="45" t="s">
        <v>71</v>
      </c>
      <c r="D23" s="60"/>
      <c r="E23" s="60"/>
      <c r="F23" s="60"/>
      <c r="G23" s="61"/>
      <c r="H23" s="60"/>
      <c r="I23" s="60"/>
      <c r="J23" s="60"/>
      <c r="K23" s="60"/>
      <c r="L23" s="92"/>
      <c r="M23" s="92"/>
    </row>
    <row r="24" spans="1:13" s="45" customFormat="1" ht="12.75">
      <c r="A24" s="93" t="s">
        <v>68</v>
      </c>
      <c r="B24" s="89"/>
      <c r="C24" s="45" t="s">
        <v>72</v>
      </c>
      <c r="D24" s="60"/>
      <c r="E24" s="60"/>
      <c r="F24" s="60"/>
      <c r="G24" s="61"/>
      <c r="H24" s="60"/>
      <c r="I24" s="60"/>
      <c r="J24" s="60"/>
      <c r="K24" s="60"/>
      <c r="L24" s="92"/>
      <c r="M24" s="92"/>
    </row>
    <row r="25" spans="1:13" s="45" customFormat="1" ht="12.75">
      <c r="A25" s="93" t="s">
        <v>91</v>
      </c>
      <c r="B25" s="89"/>
      <c r="C25" s="45" t="s">
        <v>92</v>
      </c>
      <c r="D25" s="60"/>
      <c r="E25" s="60"/>
      <c r="F25" s="60"/>
      <c r="G25" s="61"/>
      <c r="H25" s="62"/>
      <c r="I25" s="62"/>
      <c r="J25" s="62"/>
      <c r="K25" s="63"/>
      <c r="L25" s="62"/>
      <c r="M25" s="62"/>
    </row>
    <row r="26" spans="1:13" s="45" customFormat="1" ht="12.75">
      <c r="A26" s="93" t="s">
        <v>93</v>
      </c>
      <c r="B26" s="89"/>
      <c r="C26" s="45" t="s">
        <v>100</v>
      </c>
      <c r="D26" s="60"/>
      <c r="E26" s="60"/>
      <c r="F26" s="60"/>
      <c r="G26" s="61"/>
      <c r="H26" s="62"/>
      <c r="I26" s="62"/>
      <c r="J26" s="62"/>
      <c r="K26" s="63"/>
      <c r="L26" s="62"/>
      <c r="M26" s="62"/>
    </row>
    <row r="27" spans="1:7" s="45" customFormat="1" ht="12.75">
      <c r="A27" s="45" t="s">
        <v>67</v>
      </c>
      <c r="B27" s="89"/>
      <c r="C27" s="45" t="s">
        <v>65</v>
      </c>
      <c r="D27" s="60"/>
      <c r="E27" s="60"/>
      <c r="F27" s="60"/>
      <c r="G27" s="61"/>
    </row>
    <row r="28" spans="2:13" s="32" customFormat="1" ht="12.75">
      <c r="B28" s="28"/>
      <c r="D28" s="48"/>
      <c r="E28" s="48"/>
      <c r="F28" s="48"/>
      <c r="G28" s="49"/>
      <c r="H28" s="12"/>
      <c r="I28" s="12"/>
      <c r="J28" s="12"/>
      <c r="K28" s="29"/>
      <c r="L28" s="1"/>
      <c r="M28" s="1"/>
    </row>
    <row r="29" spans="2:7" ht="12.75">
      <c r="B29" s="8"/>
      <c r="D29" s="31"/>
      <c r="E29" s="31"/>
      <c r="F29" s="12"/>
      <c r="G29" s="13"/>
    </row>
    <row r="30" spans="1:13" ht="12.75">
      <c r="A30" s="14" t="s">
        <v>39</v>
      </c>
      <c r="B30" s="8"/>
      <c r="D30" s="31"/>
      <c r="E30" s="31"/>
      <c r="F30" s="12"/>
      <c r="G30" s="13"/>
      <c r="H30" s="51"/>
      <c r="I30" s="51"/>
      <c r="J30" s="51"/>
      <c r="K30" s="52"/>
      <c r="L30" s="51"/>
      <c r="M30" s="51"/>
    </row>
    <row r="31" spans="8:13" ht="12.75">
      <c r="H31" s="51"/>
      <c r="I31" s="51"/>
      <c r="J31" s="51"/>
      <c r="K31" s="52"/>
      <c r="L31" s="51"/>
      <c r="M31" s="51"/>
    </row>
    <row r="32" spans="1:7" s="45" customFormat="1" ht="12.75">
      <c r="A32" s="45" t="s">
        <v>10</v>
      </c>
      <c r="B32" s="90">
        <v>0</v>
      </c>
      <c r="C32" s="45" t="s">
        <v>78</v>
      </c>
      <c r="D32" s="60"/>
      <c r="E32" s="60"/>
      <c r="F32" s="60"/>
      <c r="G32" s="61"/>
    </row>
    <row r="33" spans="1:13" s="45" customFormat="1" ht="12.75">
      <c r="A33" s="45" t="s">
        <v>11</v>
      </c>
      <c r="B33" s="91"/>
      <c r="C33" s="45" t="s">
        <v>48</v>
      </c>
      <c r="D33" s="60"/>
      <c r="E33" s="60"/>
      <c r="F33" s="60"/>
      <c r="G33" s="61"/>
      <c r="H33" s="62"/>
      <c r="I33" s="62"/>
      <c r="J33" s="62"/>
      <c r="K33" s="63"/>
      <c r="L33" s="62"/>
      <c r="M33" s="62"/>
    </row>
    <row r="34" spans="1:13" s="45" customFormat="1" ht="12.75">
      <c r="A34" s="45" t="s">
        <v>12</v>
      </c>
      <c r="B34" s="90">
        <v>0</v>
      </c>
      <c r="C34" s="45" t="s">
        <v>13</v>
      </c>
      <c r="D34" s="60"/>
      <c r="E34" s="60"/>
      <c r="F34" s="60"/>
      <c r="G34" s="61"/>
      <c r="H34" s="62"/>
      <c r="I34" s="62"/>
      <c r="J34" s="62"/>
      <c r="K34" s="63"/>
      <c r="L34" s="62"/>
      <c r="M34" s="62"/>
    </row>
    <row r="35" spans="1:13" s="45" customFormat="1" ht="12.75">
      <c r="A35" s="45" t="s">
        <v>79</v>
      </c>
      <c r="B35" s="59">
        <v>394</v>
      </c>
      <c r="C35" s="45" t="s">
        <v>80</v>
      </c>
      <c r="D35" s="60"/>
      <c r="E35" s="60"/>
      <c r="F35" s="60"/>
      <c r="G35" s="61"/>
      <c r="H35" s="62"/>
      <c r="I35" s="62"/>
      <c r="J35" s="62"/>
      <c r="K35" s="63"/>
      <c r="L35" s="62"/>
      <c r="M35" s="62"/>
    </row>
    <row r="36" spans="1:13" s="45" customFormat="1" ht="12.75">
      <c r="A36" s="45" t="s">
        <v>73</v>
      </c>
      <c r="B36" s="59">
        <v>579</v>
      </c>
      <c r="C36" s="45" t="s">
        <v>74</v>
      </c>
      <c r="D36" s="60"/>
      <c r="E36" s="60"/>
      <c r="F36" s="60"/>
      <c r="G36" s="61"/>
      <c r="H36" s="15"/>
      <c r="I36" s="15"/>
      <c r="J36" s="15"/>
      <c r="K36" s="16"/>
      <c r="L36" s="17"/>
      <c r="M36" s="17"/>
    </row>
    <row r="37" spans="2:13" s="45" customFormat="1" ht="12.75">
      <c r="B37" s="59"/>
      <c r="D37" s="60"/>
      <c r="E37" s="60"/>
      <c r="F37" s="60"/>
      <c r="G37" s="61"/>
      <c r="H37"/>
      <c r="I37"/>
      <c r="J37"/>
      <c r="K37"/>
      <c r="L37"/>
      <c r="M37"/>
    </row>
    <row r="38" spans="1:7" ht="12.75">
      <c r="A38" s="20"/>
      <c r="B38" s="28"/>
      <c r="C38" s="9"/>
      <c r="D38" s="12"/>
      <c r="E38" s="12"/>
      <c r="F38" s="12"/>
      <c r="G38" s="13"/>
    </row>
    <row r="39" spans="1:13" ht="12.75">
      <c r="A39" s="19" t="s">
        <v>14</v>
      </c>
      <c r="H39" s="32"/>
      <c r="I39" s="32"/>
      <c r="J39" s="32"/>
      <c r="K39" s="32"/>
      <c r="L39" s="32"/>
      <c r="M39" s="32"/>
    </row>
    <row r="40" spans="8:13" ht="12.75">
      <c r="H40" s="32"/>
      <c r="I40" s="32"/>
      <c r="J40" s="32"/>
      <c r="K40" s="32"/>
      <c r="L40" s="32"/>
      <c r="M40" s="32"/>
    </row>
    <row r="41" spans="1:3" s="45" customFormat="1" ht="12.75">
      <c r="A41" s="45" t="s">
        <v>36</v>
      </c>
      <c r="B41" s="89"/>
      <c r="C41" s="45" t="s">
        <v>49</v>
      </c>
    </row>
    <row r="42" spans="1:3" s="45" customFormat="1" ht="12.75">
      <c r="A42" s="45" t="s">
        <v>37</v>
      </c>
      <c r="B42" s="89"/>
      <c r="C42" s="45" t="s">
        <v>50</v>
      </c>
    </row>
    <row r="43" spans="1:3" s="45" customFormat="1" ht="12.75">
      <c r="A43" s="45" t="s">
        <v>38</v>
      </c>
      <c r="B43" s="89"/>
      <c r="C43" s="45" t="s">
        <v>51</v>
      </c>
    </row>
  </sheetData>
  <printOptions/>
  <pageMargins left="0.7480314960629921" right="0.7480314960629921" top="0.54" bottom="0.56" header="0.5118110236220472" footer="0.5118110236220472"/>
  <pageSetup fitToHeight="1" fitToWidth="1" horizontalDpi="300" verticalDpi="300" orientation="landscape" paperSize="9" scale="66" r:id="rId3"/>
  <legacyDrawing r:id="rId2"/>
</worksheet>
</file>

<file path=xl/worksheets/sheet4.xml><?xml version="1.0" encoding="utf-8"?>
<worksheet xmlns="http://schemas.openxmlformats.org/spreadsheetml/2006/main" xmlns:r="http://schemas.openxmlformats.org/officeDocument/2006/relationships">
  <sheetPr codeName="Sheet5">
    <pageSetUpPr fitToPage="1"/>
  </sheetPr>
  <dimension ref="A1:T59"/>
  <sheetViews>
    <sheetView workbookViewId="0" topLeftCell="A1">
      <selection activeCell="A2" sqref="A2"/>
    </sheetView>
  </sheetViews>
  <sheetFormatPr defaultColWidth="9.140625" defaultRowHeight="12.75"/>
  <cols>
    <col min="1" max="1" width="6.8515625" style="0" customWidth="1"/>
    <col min="2" max="2" width="12.421875" style="0" customWidth="1"/>
  </cols>
  <sheetData>
    <row r="1" spans="1:7" ht="15.75">
      <c r="A1" s="35" t="s">
        <v>53</v>
      </c>
      <c r="G1" s="41"/>
    </row>
    <row r="2" ht="15.75">
      <c r="A2" s="35"/>
    </row>
    <row r="3" spans="2:4" ht="12.75">
      <c r="B3" s="55" t="s">
        <v>52</v>
      </c>
      <c r="C3" s="56" t="s">
        <v>46</v>
      </c>
      <c r="D3" s="56" t="s">
        <v>47</v>
      </c>
    </row>
    <row r="4" spans="2:15" ht="12.75">
      <c r="B4" s="55" t="s">
        <v>40</v>
      </c>
      <c r="C4">
        <v>1.51</v>
      </c>
      <c r="D4">
        <v>0.99</v>
      </c>
      <c r="E4" s="42"/>
      <c r="F4" s="42"/>
      <c r="H4" s="41"/>
      <c r="I4" s="41"/>
      <c r="J4" s="41"/>
      <c r="K4" s="41"/>
      <c r="L4" s="41"/>
      <c r="M4" s="41"/>
      <c r="N4" s="41"/>
      <c r="O4" s="41"/>
    </row>
    <row r="5" spans="2:4" ht="12.75">
      <c r="B5" s="55" t="s">
        <v>41</v>
      </c>
      <c r="C5">
        <v>3.93</v>
      </c>
      <c r="D5">
        <v>2.6</v>
      </c>
    </row>
    <row r="6" spans="2:15" ht="12.75">
      <c r="B6" s="55" t="s">
        <v>42</v>
      </c>
      <c r="C6">
        <v>10.9</v>
      </c>
      <c r="D6">
        <v>6.7</v>
      </c>
      <c r="E6" s="42"/>
      <c r="F6" s="42"/>
      <c r="G6" s="41"/>
      <c r="H6" s="41"/>
      <c r="I6" s="41"/>
      <c r="J6" s="41"/>
      <c r="K6" s="41"/>
      <c r="L6" s="41"/>
      <c r="M6" s="41"/>
      <c r="N6" s="41"/>
      <c r="O6" s="41"/>
    </row>
    <row r="7" spans="2:20" ht="12.75">
      <c r="B7" s="55" t="s">
        <v>43</v>
      </c>
      <c r="C7">
        <v>31.6</v>
      </c>
      <c r="D7">
        <v>19.3</v>
      </c>
      <c r="P7" s="12"/>
      <c r="Q7" s="12"/>
      <c r="R7" s="12"/>
      <c r="S7" s="12"/>
      <c r="T7" s="12"/>
    </row>
    <row r="8" spans="2:20" ht="12.75">
      <c r="B8" s="55" t="s">
        <v>44</v>
      </c>
      <c r="C8">
        <v>80.1</v>
      </c>
      <c r="D8">
        <v>53.5</v>
      </c>
      <c r="P8" s="12"/>
      <c r="Q8" s="12"/>
      <c r="R8" s="12"/>
      <c r="S8" s="12"/>
      <c r="T8" s="12"/>
    </row>
    <row r="9" spans="2:20" ht="12.75">
      <c r="B9" s="55" t="s">
        <v>45</v>
      </c>
      <c r="C9">
        <v>187.9</v>
      </c>
      <c r="D9">
        <v>154.8</v>
      </c>
      <c r="P9" s="12"/>
      <c r="Q9" s="12"/>
      <c r="R9" s="12"/>
      <c r="S9" s="12"/>
      <c r="T9" s="12"/>
    </row>
    <row r="10" spans="16:20" ht="12.75">
      <c r="P10" s="12"/>
      <c r="Q10" s="12"/>
      <c r="R10" s="12"/>
      <c r="S10" s="12"/>
      <c r="T10" s="12"/>
    </row>
    <row r="11" spans="16:20" ht="12.75">
      <c r="P11" s="12"/>
      <c r="Q11" s="12"/>
      <c r="R11" s="12"/>
      <c r="S11" s="12"/>
      <c r="T11" s="12"/>
    </row>
    <row r="12" spans="1:17" ht="15.75">
      <c r="A12" s="35" t="s">
        <v>54</v>
      </c>
      <c r="P12" s="12"/>
      <c r="Q12" s="11"/>
    </row>
    <row r="13" spans="16:17" ht="12.75">
      <c r="P13" s="12"/>
      <c r="Q13" s="11"/>
    </row>
    <row r="14" spans="2:17" ht="12.75">
      <c r="B14" s="55" t="s">
        <v>52</v>
      </c>
      <c r="C14" s="56" t="s">
        <v>55</v>
      </c>
      <c r="D14" s="56" t="s">
        <v>46</v>
      </c>
      <c r="E14" s="56" t="s">
        <v>47</v>
      </c>
      <c r="P14" s="12"/>
      <c r="Q14" s="11"/>
    </row>
    <row r="15" spans="2:17" ht="12.75">
      <c r="B15" s="55" t="s">
        <v>40</v>
      </c>
      <c r="C15">
        <v>35</v>
      </c>
      <c r="D15">
        <f aca="true" t="shared" si="0" ref="D15:E20">C4/1000</f>
        <v>0.00151</v>
      </c>
      <c r="E15">
        <f t="shared" si="0"/>
        <v>0.00099</v>
      </c>
      <c r="P15" s="12"/>
      <c r="Q15" s="11"/>
    </row>
    <row r="16" spans="2:17" ht="12.75">
      <c r="B16" s="55" t="s">
        <v>41</v>
      </c>
      <c r="C16">
        <v>45</v>
      </c>
      <c r="D16">
        <f t="shared" si="0"/>
        <v>0.00393</v>
      </c>
      <c r="E16">
        <f t="shared" si="0"/>
        <v>0.0026</v>
      </c>
      <c r="P16" s="12"/>
      <c r="Q16" s="11"/>
    </row>
    <row r="17" spans="2:17" ht="12.75">
      <c r="B17" s="55" t="s">
        <v>42</v>
      </c>
      <c r="C17">
        <v>55</v>
      </c>
      <c r="D17">
        <f t="shared" si="0"/>
        <v>0.0109</v>
      </c>
      <c r="E17">
        <f t="shared" si="0"/>
        <v>0.0067</v>
      </c>
      <c r="P17" s="12"/>
      <c r="Q17" s="11"/>
    </row>
    <row r="18" spans="2:5" ht="12.75">
      <c r="B18" s="55" t="s">
        <v>43</v>
      </c>
      <c r="C18">
        <v>65</v>
      </c>
      <c r="D18">
        <f t="shared" si="0"/>
        <v>0.0316</v>
      </c>
      <c r="E18">
        <f t="shared" si="0"/>
        <v>0.0193</v>
      </c>
    </row>
    <row r="19" spans="2:5" ht="12.75">
      <c r="B19" s="55" t="s">
        <v>44</v>
      </c>
      <c r="C19">
        <v>75</v>
      </c>
      <c r="D19">
        <f t="shared" si="0"/>
        <v>0.08009999999999999</v>
      </c>
      <c r="E19">
        <f t="shared" si="0"/>
        <v>0.0535</v>
      </c>
    </row>
    <row r="20" spans="2:5" ht="12.75">
      <c r="B20" s="55" t="s">
        <v>45</v>
      </c>
      <c r="C20">
        <v>85</v>
      </c>
      <c r="D20">
        <f t="shared" si="0"/>
        <v>0.1879</v>
      </c>
      <c r="E20">
        <f t="shared" si="0"/>
        <v>0.15480000000000002</v>
      </c>
    </row>
    <row r="26" ht="15.75">
      <c r="A26" s="35"/>
    </row>
    <row r="31" spans="2:15" ht="12.75">
      <c r="B31" s="33"/>
      <c r="C31" s="33"/>
      <c r="D31" s="33"/>
      <c r="E31" s="33"/>
      <c r="F31" s="33"/>
      <c r="G31" s="33"/>
      <c r="H31" s="33"/>
      <c r="I31" s="33"/>
      <c r="J31" s="33"/>
      <c r="K31" s="33"/>
      <c r="L31" s="33"/>
      <c r="M31" s="33"/>
      <c r="N31" s="33"/>
      <c r="O31" s="33"/>
    </row>
    <row r="32" spans="2:15" ht="12.75">
      <c r="B32" s="33"/>
      <c r="C32" s="33"/>
      <c r="D32" s="33"/>
      <c r="E32" s="33"/>
      <c r="F32" s="33"/>
      <c r="G32" s="33"/>
      <c r="H32" s="33"/>
      <c r="I32" s="33"/>
      <c r="J32" s="33"/>
      <c r="K32" s="33"/>
      <c r="L32" s="33"/>
      <c r="M32" s="33"/>
      <c r="N32" s="33"/>
      <c r="O32" s="33"/>
    </row>
    <row r="33" spans="2:15" ht="12.75">
      <c r="B33" s="33"/>
      <c r="C33" s="33"/>
      <c r="D33" s="33"/>
      <c r="E33" s="33"/>
      <c r="F33" s="33"/>
      <c r="G33" s="33"/>
      <c r="H33" s="33"/>
      <c r="I33" s="33"/>
      <c r="J33" s="33"/>
      <c r="K33" s="33"/>
      <c r="L33" s="33"/>
      <c r="M33" s="33"/>
      <c r="N33" s="33"/>
      <c r="O33" s="33"/>
    </row>
    <row r="34" spans="2:15" ht="12.75">
      <c r="B34" s="33"/>
      <c r="C34" s="33"/>
      <c r="D34" s="33"/>
      <c r="E34" s="33"/>
      <c r="F34" s="33"/>
      <c r="G34" s="33"/>
      <c r="H34" s="33"/>
      <c r="I34" s="33"/>
      <c r="J34" s="33"/>
      <c r="K34" s="33"/>
      <c r="L34" s="33"/>
      <c r="M34" s="33"/>
      <c r="N34" s="33"/>
      <c r="O34" s="33"/>
    </row>
    <row r="35" spans="2:15" ht="12.75">
      <c r="B35" s="33"/>
      <c r="C35" s="33"/>
      <c r="D35" s="33"/>
      <c r="E35" s="33"/>
      <c r="F35" s="33"/>
      <c r="G35" s="33"/>
      <c r="H35" s="33"/>
      <c r="I35" s="33"/>
      <c r="J35" s="33"/>
      <c r="K35" s="33"/>
      <c r="L35" s="33"/>
      <c r="M35" s="33"/>
      <c r="N35" s="33"/>
      <c r="O35" s="33"/>
    </row>
    <row r="36" spans="2:15" ht="12.75">
      <c r="B36" s="33"/>
      <c r="C36" s="33"/>
      <c r="D36" s="33"/>
      <c r="E36" s="33"/>
      <c r="F36" s="33"/>
      <c r="G36" s="33"/>
      <c r="H36" s="33"/>
      <c r="I36" s="33"/>
      <c r="J36" s="33"/>
      <c r="K36" s="33"/>
      <c r="L36" s="33"/>
      <c r="M36" s="33"/>
      <c r="N36" s="33"/>
      <c r="O36" s="33"/>
    </row>
    <row r="37" spans="2:15" ht="12.75">
      <c r="B37" s="33"/>
      <c r="C37" s="33"/>
      <c r="D37" s="33"/>
      <c r="E37" s="33"/>
      <c r="F37" s="33"/>
      <c r="G37" s="33"/>
      <c r="H37" s="33"/>
      <c r="I37" s="33"/>
      <c r="J37" s="54"/>
      <c r="K37" s="54"/>
      <c r="L37" s="54"/>
      <c r="M37" s="54"/>
      <c r="N37" s="54"/>
      <c r="O37" s="54"/>
    </row>
    <row r="38" spans="2:15" ht="12.75">
      <c r="B38" s="33"/>
      <c r="C38" s="33"/>
      <c r="D38" s="33"/>
      <c r="E38" s="33"/>
      <c r="F38" s="33"/>
      <c r="G38" s="33"/>
      <c r="H38" s="33"/>
      <c r="I38" s="33"/>
      <c r="J38" s="33"/>
      <c r="K38" s="33"/>
      <c r="L38" s="33"/>
      <c r="M38" s="33"/>
      <c r="N38" s="33"/>
      <c r="O38" s="33"/>
    </row>
    <row r="39" spans="2:15" ht="12.75">
      <c r="B39" s="33"/>
      <c r="C39" s="33"/>
      <c r="D39" s="33"/>
      <c r="E39" s="33"/>
      <c r="F39" s="33"/>
      <c r="G39" s="33"/>
      <c r="H39" s="33"/>
      <c r="I39" s="33"/>
      <c r="J39" s="33"/>
      <c r="K39" s="33"/>
      <c r="L39" s="33"/>
      <c r="M39" s="33"/>
      <c r="N39" s="33"/>
      <c r="O39" s="33"/>
    </row>
    <row r="40" spans="2:15" ht="12.75">
      <c r="B40" s="33"/>
      <c r="C40" s="33"/>
      <c r="D40" s="33"/>
      <c r="E40" s="33"/>
      <c r="F40" s="33"/>
      <c r="G40" s="33"/>
      <c r="H40" s="33"/>
      <c r="I40" s="33"/>
      <c r="J40" s="33"/>
      <c r="K40" s="33"/>
      <c r="L40" s="33"/>
      <c r="M40" s="33"/>
      <c r="N40" s="33"/>
      <c r="O40" s="33"/>
    </row>
    <row r="41" spans="2:15" ht="12.75">
      <c r="B41" s="33"/>
      <c r="C41" s="33"/>
      <c r="D41" s="33"/>
      <c r="E41" s="33"/>
      <c r="F41" s="33"/>
      <c r="G41" s="33"/>
      <c r="H41" s="33"/>
      <c r="I41" s="33"/>
      <c r="J41" s="33"/>
      <c r="K41" s="33"/>
      <c r="L41" s="33"/>
      <c r="M41" s="33"/>
      <c r="N41" s="33"/>
      <c r="O41" s="33"/>
    </row>
    <row r="42" spans="2:15" ht="12.75">
      <c r="B42" s="33"/>
      <c r="C42" s="33"/>
      <c r="D42" s="33"/>
      <c r="E42" s="33"/>
      <c r="F42" s="33"/>
      <c r="G42" s="33"/>
      <c r="H42" s="33"/>
      <c r="I42" s="33"/>
      <c r="J42" s="33"/>
      <c r="K42" s="33"/>
      <c r="L42" s="33"/>
      <c r="M42" s="33"/>
      <c r="N42" s="33"/>
      <c r="O42" s="33"/>
    </row>
    <row r="43" spans="2:15" ht="12.75">
      <c r="B43" s="33"/>
      <c r="C43" s="33"/>
      <c r="D43" s="33"/>
      <c r="E43" s="33"/>
      <c r="F43" s="33"/>
      <c r="G43" s="33"/>
      <c r="H43" s="33"/>
      <c r="I43" s="33"/>
      <c r="J43" s="33"/>
      <c r="K43" s="33"/>
      <c r="L43" s="33"/>
      <c r="M43" s="33"/>
      <c r="N43" s="33"/>
      <c r="O43" s="33"/>
    </row>
    <row r="44" spans="2:15" ht="12.75">
      <c r="B44" s="33"/>
      <c r="C44" s="33"/>
      <c r="D44" s="33"/>
      <c r="E44" s="33"/>
      <c r="F44" s="33"/>
      <c r="G44" s="33"/>
      <c r="H44" s="33"/>
      <c r="I44" s="33"/>
      <c r="J44" s="33"/>
      <c r="K44" s="33"/>
      <c r="L44" s="33"/>
      <c r="M44" s="33"/>
      <c r="N44" s="33"/>
      <c r="O44" s="33"/>
    </row>
    <row r="45" spans="2:15" ht="12.75">
      <c r="B45" s="33"/>
      <c r="C45" s="33"/>
      <c r="D45" s="33"/>
      <c r="E45" s="33"/>
      <c r="F45" s="33"/>
      <c r="G45" s="33"/>
      <c r="H45" s="33"/>
      <c r="I45" s="33"/>
      <c r="J45" s="33"/>
      <c r="K45" s="33"/>
      <c r="L45" s="33"/>
      <c r="M45" s="33"/>
      <c r="N45" s="33"/>
      <c r="O45" s="33"/>
    </row>
    <row r="46" spans="2:15" ht="12.75">
      <c r="B46" s="33"/>
      <c r="C46" s="33"/>
      <c r="D46" s="33"/>
      <c r="E46" s="33"/>
      <c r="F46" s="33"/>
      <c r="G46" s="33"/>
      <c r="H46" s="33"/>
      <c r="I46" s="33"/>
      <c r="J46" s="54"/>
      <c r="K46" s="54"/>
      <c r="L46" s="54"/>
      <c r="M46" s="54"/>
      <c r="N46" s="54"/>
      <c r="O46" s="54"/>
    </row>
    <row r="49" ht="12.75">
      <c r="A49" s="36"/>
    </row>
    <row r="51" ht="12.75">
      <c r="A51" s="36"/>
    </row>
    <row r="52" spans="1:15" ht="12.75">
      <c r="A52" s="43"/>
      <c r="B52" s="34"/>
      <c r="C52" s="34"/>
      <c r="D52" s="34"/>
      <c r="E52" s="34"/>
      <c r="F52" s="34"/>
      <c r="G52" s="34"/>
      <c r="H52" s="34"/>
      <c r="I52" s="34"/>
      <c r="J52" s="34"/>
      <c r="K52" s="34"/>
      <c r="L52" s="34"/>
      <c r="M52" s="34"/>
      <c r="N52" s="34"/>
      <c r="O52" s="34"/>
    </row>
    <row r="53" spans="1:15" ht="12.75">
      <c r="A53" s="43"/>
      <c r="B53" s="34"/>
      <c r="C53" s="34"/>
      <c r="D53" s="34"/>
      <c r="E53" s="34"/>
      <c r="F53" s="34"/>
      <c r="G53" s="34"/>
      <c r="H53" s="34"/>
      <c r="I53" s="34"/>
      <c r="J53" s="34"/>
      <c r="K53" s="34"/>
      <c r="L53" s="34"/>
      <c r="M53" s="34"/>
      <c r="N53" s="34"/>
      <c r="O53" s="34"/>
    </row>
    <row r="54" spans="1:15" ht="12.75">
      <c r="A54" s="43"/>
      <c r="B54" s="34"/>
      <c r="C54" s="34"/>
      <c r="D54" s="34"/>
      <c r="E54" s="34"/>
      <c r="F54" s="34"/>
      <c r="G54" s="34"/>
      <c r="H54" s="34"/>
      <c r="I54" s="34"/>
      <c r="J54" s="34"/>
      <c r="K54" s="34"/>
      <c r="L54" s="34"/>
      <c r="M54" s="34"/>
      <c r="N54" s="34"/>
      <c r="O54" s="34"/>
    </row>
    <row r="56" ht="12.75">
      <c r="A56" s="36"/>
    </row>
    <row r="57" spans="1:15" ht="12.75">
      <c r="A57" s="43"/>
      <c r="B57" s="34"/>
      <c r="C57" s="34"/>
      <c r="D57" s="34"/>
      <c r="E57" s="34"/>
      <c r="F57" s="34"/>
      <c r="G57" s="34"/>
      <c r="H57" s="34"/>
      <c r="I57" s="34"/>
      <c r="J57" s="34"/>
      <c r="K57" s="34"/>
      <c r="L57" s="34"/>
      <c r="M57" s="34"/>
      <c r="N57" s="34"/>
      <c r="O57" s="34"/>
    </row>
    <row r="58" spans="1:15" ht="12.75">
      <c r="A58" s="43"/>
      <c r="B58" s="34"/>
      <c r="C58" s="34"/>
      <c r="D58" s="34"/>
      <c r="E58" s="34"/>
      <c r="F58" s="34"/>
      <c r="G58" s="34"/>
      <c r="H58" s="34"/>
      <c r="I58" s="34"/>
      <c r="J58" s="34"/>
      <c r="K58" s="34"/>
      <c r="L58" s="34"/>
      <c r="M58" s="34"/>
      <c r="N58" s="34"/>
      <c r="O58" s="34"/>
    </row>
    <row r="59" spans="1:15" ht="12.75">
      <c r="A59" s="43"/>
      <c r="B59" s="34"/>
      <c r="C59" s="34"/>
      <c r="D59" s="34"/>
      <c r="E59" s="34"/>
      <c r="F59" s="34"/>
      <c r="G59" s="34"/>
      <c r="H59" s="34"/>
      <c r="I59" s="34"/>
      <c r="J59" s="34"/>
      <c r="K59" s="34"/>
      <c r="L59" s="34"/>
      <c r="M59" s="34"/>
      <c r="N59" s="34"/>
      <c r="O59" s="34"/>
    </row>
  </sheetData>
  <printOptions/>
  <pageMargins left="0.75" right="0.75" top="1" bottom="1" header="0.5" footer="0.5"/>
  <pageSetup fitToHeight="1" fitToWidth="1" horizontalDpi="600" verticalDpi="600" orientation="landscape" scale="65" r:id="rId3"/>
  <legacyDrawing r:id="rId2"/>
</worksheet>
</file>

<file path=xl/worksheets/sheet5.xml><?xml version="1.0" encoding="utf-8"?>
<worksheet xmlns="http://schemas.openxmlformats.org/spreadsheetml/2006/main" xmlns:r="http://schemas.openxmlformats.org/officeDocument/2006/relationships">
  <sheetPr codeName="Sheet7"/>
  <dimension ref="A1:J10"/>
  <sheetViews>
    <sheetView workbookViewId="0" topLeftCell="A1">
      <selection activeCell="A2" sqref="A2"/>
    </sheetView>
  </sheetViews>
  <sheetFormatPr defaultColWidth="9.140625" defaultRowHeight="12.75"/>
  <cols>
    <col min="2" max="2" width="20.421875" style="0" customWidth="1"/>
    <col min="3" max="3" width="10.57421875" style="34" customWidth="1"/>
    <col min="4" max="7" width="10.57421875" style="0" customWidth="1"/>
    <col min="8" max="8" width="10.28125" style="0" customWidth="1"/>
    <col min="9" max="9" width="9.57421875" style="0" bestFit="1" customWidth="1"/>
    <col min="11" max="11" width="10.8515625" style="0" customWidth="1"/>
  </cols>
  <sheetData>
    <row r="1" spans="1:7" s="35" customFormat="1" ht="15.75">
      <c r="A1" s="35" t="s">
        <v>76</v>
      </c>
      <c r="C1" s="37"/>
      <c r="F1" s="45"/>
      <c r="G1" s="45"/>
    </row>
    <row r="4" spans="2:6" s="36" customFormat="1" ht="12.75">
      <c r="B4" s="36" t="s">
        <v>32</v>
      </c>
      <c r="C4" s="58" t="s">
        <v>34</v>
      </c>
      <c r="D4" s="41" t="s">
        <v>29</v>
      </c>
      <c r="E4" s="41" t="s">
        <v>33</v>
      </c>
      <c r="F4" s="44"/>
    </row>
    <row r="5" spans="4:10" ht="12.75">
      <c r="D5" s="33"/>
      <c r="E5" s="33"/>
      <c r="F5" s="34"/>
      <c r="G5" s="33"/>
      <c r="H5" s="33"/>
      <c r="I5" s="33"/>
      <c r="J5" s="33"/>
    </row>
    <row r="6" spans="2:10" ht="12.75">
      <c r="B6" s="43" t="s">
        <v>75</v>
      </c>
      <c r="C6" s="10">
        <v>0.3740968</v>
      </c>
      <c r="D6" s="10">
        <v>0.0474501</v>
      </c>
      <c r="E6" s="33">
        <f>EXP(C6)</f>
        <v>1.4536778596632325</v>
      </c>
      <c r="I6" s="33"/>
      <c r="J6" s="33"/>
    </row>
    <row r="7" spans="2:10" ht="12.75">
      <c r="B7" s="43" t="s">
        <v>69</v>
      </c>
      <c r="C7" s="10">
        <v>-5.490935</v>
      </c>
      <c r="D7" s="10">
        <v>0.207892</v>
      </c>
      <c r="E7" s="33">
        <f>EXP(C7)</f>
        <v>0.004123986443722574</v>
      </c>
      <c r="I7" s="33"/>
      <c r="J7" s="33"/>
    </row>
    <row r="8" spans="2:10" ht="12.75">
      <c r="B8" s="43" t="s">
        <v>5</v>
      </c>
      <c r="C8" s="10">
        <v>-0.0367022</v>
      </c>
      <c r="D8" s="10">
        <v>0.0052112</v>
      </c>
      <c r="E8" s="33">
        <f>EXP(C8)</f>
        <v>0.9639631608381345</v>
      </c>
      <c r="I8" s="33"/>
      <c r="J8" s="33"/>
    </row>
    <row r="9" spans="2:10" ht="12.75">
      <c r="B9" s="43" t="s">
        <v>31</v>
      </c>
      <c r="C9" s="10">
        <v>0.768536</v>
      </c>
      <c r="D9" s="10">
        <v>0.109066</v>
      </c>
      <c r="E9" s="33">
        <f>EXP(C9)</f>
        <v>2.156606669369493</v>
      </c>
      <c r="I9" s="33"/>
      <c r="J9" s="33"/>
    </row>
    <row r="10" spans="2:10" ht="12.75">
      <c r="B10" s="43" t="s">
        <v>64</v>
      </c>
      <c r="C10" s="10">
        <v>-1.344474</v>
      </c>
      <c r="D10" s="10">
        <v>0.3825815</v>
      </c>
      <c r="E10" s="33">
        <f>EXP(C10)</f>
        <v>0.26067678779517234</v>
      </c>
      <c r="I10" s="33"/>
      <c r="J10" s="33"/>
    </row>
  </sheetData>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4"/>
  <dimension ref="A1:Q69"/>
  <sheetViews>
    <sheetView workbookViewId="0" topLeftCell="A48">
      <selection activeCell="A2" sqref="A2"/>
    </sheetView>
  </sheetViews>
  <sheetFormatPr defaultColWidth="9.140625" defaultRowHeight="12.75"/>
  <cols>
    <col min="2" max="2" width="4.7109375" style="0" customWidth="1"/>
    <col min="3" max="3" width="8.8515625" style="24" customWidth="1"/>
    <col min="4" max="4" width="4.7109375" style="24" customWidth="1"/>
    <col min="5" max="5" width="8.8515625" style="24" customWidth="1"/>
    <col min="7" max="15" width="12.7109375" style="0" customWidth="1"/>
    <col min="16" max="17" width="4.7109375" style="0" customWidth="1"/>
  </cols>
  <sheetData>
    <row r="1" spans="1:2" ht="15.75">
      <c r="A1" s="6" t="s">
        <v>56</v>
      </c>
      <c r="B1" s="6"/>
    </row>
    <row r="2" spans="1:2" ht="15.75">
      <c r="A2" s="6"/>
      <c r="B2" s="6"/>
    </row>
    <row r="3" spans="4:15" ht="12.75">
      <c r="D3" s="38"/>
      <c r="G3" s="21" t="s">
        <v>58</v>
      </c>
      <c r="H3" s="21"/>
      <c r="I3" s="22"/>
      <c r="J3" s="22"/>
      <c r="K3" s="21"/>
      <c r="L3" s="21"/>
      <c r="M3" s="22"/>
      <c r="N3" s="22"/>
      <c r="O3" s="22"/>
    </row>
    <row r="4" spans="1:15" ht="12.75">
      <c r="A4" s="18" t="s">
        <v>21</v>
      </c>
      <c r="B4" s="18"/>
      <c r="C4" s="57" t="s">
        <v>57</v>
      </c>
      <c r="D4" s="25"/>
      <c r="E4" s="25" t="s">
        <v>22</v>
      </c>
      <c r="G4" s="18" t="s">
        <v>23</v>
      </c>
      <c r="H4" s="18" t="s">
        <v>24</v>
      </c>
      <c r="I4" s="18" t="s">
        <v>25</v>
      </c>
      <c r="J4" s="18" t="s">
        <v>26</v>
      </c>
      <c r="K4" s="18" t="s">
        <v>27</v>
      </c>
      <c r="L4" s="18" t="s">
        <v>77</v>
      </c>
      <c r="M4" s="18" t="s">
        <v>19</v>
      </c>
      <c r="N4" s="18" t="s">
        <v>28</v>
      </c>
      <c r="O4" s="18" t="s">
        <v>20</v>
      </c>
    </row>
    <row r="5" spans="3:5" ht="12.75">
      <c r="C5"/>
      <c r="D5"/>
      <c r="E5" s="30"/>
    </row>
    <row r="6" spans="1:17" ht="12.75">
      <c r="A6">
        <v>0</v>
      </c>
      <c r="G6" s="23">
        <v>1000</v>
      </c>
      <c r="H6" s="23"/>
      <c r="I6" s="23"/>
      <c r="J6" s="23"/>
      <c r="K6" s="23"/>
      <c r="L6" s="84"/>
      <c r="M6" s="85"/>
      <c r="N6" s="27"/>
      <c r="O6" s="26"/>
      <c r="P6" s="27"/>
      <c r="Q6" s="27"/>
    </row>
    <row r="7" spans="1:17" ht="12.75">
      <c r="A7">
        <v>1</v>
      </c>
      <c r="C7" s="88"/>
      <c r="E7" s="88"/>
      <c r="G7" s="23"/>
      <c r="H7" s="84"/>
      <c r="I7" s="84"/>
      <c r="J7" s="84"/>
      <c r="K7" s="84"/>
      <c r="L7" s="84"/>
      <c r="M7" s="85"/>
      <c r="N7" s="86"/>
      <c r="O7" s="87"/>
      <c r="P7" s="27"/>
      <c r="Q7" s="27"/>
    </row>
    <row r="8" spans="1:17" ht="12.75">
      <c r="A8">
        <v>2</v>
      </c>
      <c r="C8" s="88"/>
      <c r="E8" s="88"/>
      <c r="G8" s="40"/>
      <c r="H8" s="84"/>
      <c r="I8" s="84"/>
      <c r="J8" s="84"/>
      <c r="K8" s="84"/>
      <c r="L8" s="84"/>
      <c r="M8" s="85"/>
      <c r="N8" s="86"/>
      <c r="O8" s="87"/>
      <c r="P8" s="27"/>
      <c r="Q8" s="27"/>
    </row>
    <row r="9" spans="1:17" ht="12.75">
      <c r="A9">
        <v>3</v>
      </c>
      <c r="C9" s="88"/>
      <c r="E9" s="88"/>
      <c r="G9" s="23"/>
      <c r="H9" s="84"/>
      <c r="I9" s="84"/>
      <c r="J9" s="84"/>
      <c r="K9" s="84"/>
      <c r="L9" s="84"/>
      <c r="M9" s="85"/>
      <c r="N9" s="86"/>
      <c r="O9" s="87"/>
      <c r="P9" s="27"/>
      <c r="Q9" s="27"/>
    </row>
    <row r="10" spans="1:17" ht="12.75">
      <c r="A10">
        <v>4</v>
      </c>
      <c r="C10" s="88"/>
      <c r="E10" s="88"/>
      <c r="G10" s="23"/>
      <c r="H10" s="84"/>
      <c r="I10" s="84"/>
      <c r="J10" s="84"/>
      <c r="K10" s="84"/>
      <c r="L10" s="84"/>
      <c r="M10" s="85"/>
      <c r="N10" s="86"/>
      <c r="O10" s="87"/>
      <c r="P10" s="27"/>
      <c r="Q10" s="27"/>
    </row>
    <row r="11" spans="1:17" ht="12.75">
      <c r="A11">
        <v>5</v>
      </c>
      <c r="C11" s="88"/>
      <c r="E11" s="88"/>
      <c r="G11" s="23"/>
      <c r="H11" s="84"/>
      <c r="I11" s="84"/>
      <c r="J11" s="84"/>
      <c r="K11" s="84"/>
      <c r="L11" s="84"/>
      <c r="M11" s="85"/>
      <c r="N11" s="86"/>
      <c r="O11" s="87"/>
      <c r="P11" s="27"/>
      <c r="Q11" s="27"/>
    </row>
    <row r="12" spans="1:17" ht="12.75">
      <c r="A12">
        <v>6</v>
      </c>
      <c r="C12" s="88"/>
      <c r="E12" s="88"/>
      <c r="G12" s="23"/>
      <c r="H12" s="84"/>
      <c r="I12" s="84"/>
      <c r="J12" s="84"/>
      <c r="K12" s="84"/>
      <c r="L12" s="84"/>
      <c r="M12" s="85"/>
      <c r="N12" s="86"/>
      <c r="O12" s="87"/>
      <c r="P12" s="27"/>
      <c r="Q12" s="27"/>
    </row>
    <row r="13" spans="1:17" ht="12.75">
      <c r="A13">
        <v>7</v>
      </c>
      <c r="C13" s="88"/>
      <c r="E13" s="88"/>
      <c r="G13" s="23"/>
      <c r="H13" s="84"/>
      <c r="I13" s="84"/>
      <c r="J13" s="84"/>
      <c r="K13" s="84"/>
      <c r="L13" s="84"/>
      <c r="M13" s="85"/>
      <c r="N13" s="86"/>
      <c r="O13" s="87"/>
      <c r="P13" s="27"/>
      <c r="Q13" s="27"/>
    </row>
    <row r="14" spans="1:17" ht="12.75">
      <c r="A14">
        <v>8</v>
      </c>
      <c r="C14" s="88"/>
      <c r="E14" s="88"/>
      <c r="G14" s="23"/>
      <c r="H14" s="84"/>
      <c r="I14" s="84"/>
      <c r="J14" s="84"/>
      <c r="K14" s="84"/>
      <c r="L14" s="84"/>
      <c r="M14" s="85"/>
      <c r="N14" s="86"/>
      <c r="O14" s="87"/>
      <c r="P14" s="27"/>
      <c r="Q14" s="27"/>
    </row>
    <row r="15" spans="1:17" ht="12.75">
      <c r="A15">
        <v>9</v>
      </c>
      <c r="C15" s="88"/>
      <c r="E15" s="88"/>
      <c r="G15" s="46"/>
      <c r="H15" s="84"/>
      <c r="I15" s="84"/>
      <c r="J15" s="84"/>
      <c r="K15" s="84"/>
      <c r="L15" s="84"/>
      <c r="M15" s="85"/>
      <c r="N15" s="86"/>
      <c r="O15" s="87"/>
      <c r="P15" s="27"/>
      <c r="Q15" s="27"/>
    </row>
    <row r="16" spans="1:17" ht="12.75">
      <c r="A16">
        <v>10</v>
      </c>
      <c r="C16" s="88"/>
      <c r="E16" s="88"/>
      <c r="G16" s="23"/>
      <c r="H16" s="84"/>
      <c r="I16" s="84"/>
      <c r="J16" s="84"/>
      <c r="K16" s="84"/>
      <c r="L16" s="84"/>
      <c r="M16" s="85"/>
      <c r="N16" s="86"/>
      <c r="O16" s="87"/>
      <c r="P16" s="27"/>
      <c r="Q16" s="27"/>
    </row>
    <row r="17" spans="1:17" ht="12.75">
      <c r="A17">
        <v>11</v>
      </c>
      <c r="C17" s="88"/>
      <c r="E17" s="88"/>
      <c r="G17" s="23"/>
      <c r="H17" s="84"/>
      <c r="I17" s="84"/>
      <c r="J17" s="84"/>
      <c r="K17" s="84"/>
      <c r="L17" s="84"/>
      <c r="M17" s="85"/>
      <c r="N17" s="86"/>
      <c r="O17" s="87"/>
      <c r="P17" s="27"/>
      <c r="Q17" s="27"/>
    </row>
    <row r="18" spans="1:17" ht="12.75">
      <c r="A18">
        <v>12</v>
      </c>
      <c r="C18" s="88"/>
      <c r="E18" s="88"/>
      <c r="G18" s="23"/>
      <c r="H18" s="84"/>
      <c r="I18" s="84"/>
      <c r="J18" s="84"/>
      <c r="K18" s="84"/>
      <c r="L18" s="84"/>
      <c r="M18" s="85"/>
      <c r="N18" s="86"/>
      <c r="O18" s="87"/>
      <c r="P18" s="27"/>
      <c r="Q18" s="27"/>
    </row>
    <row r="19" spans="1:17" ht="12.75">
      <c r="A19">
        <v>13</v>
      </c>
      <c r="C19" s="88"/>
      <c r="E19" s="88"/>
      <c r="G19" s="23"/>
      <c r="H19" s="84"/>
      <c r="I19" s="84"/>
      <c r="J19" s="84"/>
      <c r="K19" s="84"/>
      <c r="L19" s="84"/>
      <c r="M19" s="85"/>
      <c r="N19" s="86"/>
      <c r="O19" s="87"/>
      <c r="P19" s="27"/>
      <c r="Q19" s="27"/>
    </row>
    <row r="20" spans="1:17" ht="12.75">
      <c r="A20">
        <v>14</v>
      </c>
      <c r="C20" s="88"/>
      <c r="E20" s="88"/>
      <c r="G20" s="23"/>
      <c r="H20" s="84"/>
      <c r="I20" s="84"/>
      <c r="J20" s="84"/>
      <c r="K20" s="84"/>
      <c r="L20" s="84"/>
      <c r="M20" s="85"/>
      <c r="N20" s="86"/>
      <c r="O20" s="87"/>
      <c r="P20" s="27"/>
      <c r="Q20" s="27"/>
    </row>
    <row r="21" spans="1:17" ht="12.75">
      <c r="A21">
        <v>15</v>
      </c>
      <c r="C21" s="88"/>
      <c r="E21" s="88"/>
      <c r="G21" s="23"/>
      <c r="H21" s="84"/>
      <c r="I21" s="84"/>
      <c r="J21" s="84"/>
      <c r="K21" s="84"/>
      <c r="L21" s="84"/>
      <c r="M21" s="85"/>
      <c r="N21" s="86"/>
      <c r="O21" s="87"/>
      <c r="P21" s="27"/>
      <c r="Q21" s="27"/>
    </row>
    <row r="22" spans="1:17" ht="12.75">
      <c r="A22">
        <v>16</v>
      </c>
      <c r="C22" s="88"/>
      <c r="E22" s="88"/>
      <c r="G22" s="23"/>
      <c r="H22" s="84"/>
      <c r="I22" s="84"/>
      <c r="J22" s="84"/>
      <c r="K22" s="84"/>
      <c r="L22" s="84"/>
      <c r="M22" s="85"/>
      <c r="N22" s="86"/>
      <c r="O22" s="87"/>
      <c r="P22" s="27"/>
      <c r="Q22" s="27"/>
    </row>
    <row r="23" spans="1:17" ht="12.75">
      <c r="A23">
        <v>17</v>
      </c>
      <c r="C23" s="88"/>
      <c r="E23" s="88"/>
      <c r="G23" s="23"/>
      <c r="H23" s="84"/>
      <c r="I23" s="84"/>
      <c r="J23" s="84"/>
      <c r="K23" s="84"/>
      <c r="L23" s="84"/>
      <c r="M23" s="85"/>
      <c r="N23" s="86"/>
      <c r="O23" s="87"/>
      <c r="P23" s="27"/>
      <c r="Q23" s="27"/>
    </row>
    <row r="24" spans="1:17" ht="12.75">
      <c r="A24">
        <v>18</v>
      </c>
      <c r="C24" s="88"/>
      <c r="E24" s="88"/>
      <c r="G24" s="23"/>
      <c r="H24" s="84"/>
      <c r="I24" s="84"/>
      <c r="J24" s="84"/>
      <c r="K24" s="84"/>
      <c r="L24" s="84"/>
      <c r="M24" s="85"/>
      <c r="N24" s="86"/>
      <c r="O24" s="87"/>
      <c r="P24" s="27"/>
      <c r="Q24" s="27"/>
    </row>
    <row r="25" spans="1:17" ht="12.75">
      <c r="A25">
        <v>19</v>
      </c>
      <c r="C25" s="88"/>
      <c r="E25" s="88"/>
      <c r="G25" s="23"/>
      <c r="H25" s="84"/>
      <c r="I25" s="84"/>
      <c r="J25" s="84"/>
      <c r="K25" s="84"/>
      <c r="L25" s="84"/>
      <c r="M25" s="85"/>
      <c r="N25" s="86"/>
      <c r="O25" s="87"/>
      <c r="P25" s="27"/>
      <c r="Q25" s="27"/>
    </row>
    <row r="26" spans="1:17" ht="12.75">
      <c r="A26">
        <v>20</v>
      </c>
      <c r="C26" s="88"/>
      <c r="E26" s="88"/>
      <c r="G26" s="23"/>
      <c r="H26" s="84"/>
      <c r="I26" s="84"/>
      <c r="J26" s="84"/>
      <c r="K26" s="84"/>
      <c r="L26" s="84"/>
      <c r="M26" s="85"/>
      <c r="N26" s="86"/>
      <c r="O26" s="87"/>
      <c r="P26" s="27"/>
      <c r="Q26" s="27"/>
    </row>
    <row r="27" spans="1:17" ht="12.75">
      <c r="A27">
        <v>21</v>
      </c>
      <c r="C27" s="88"/>
      <c r="E27" s="88"/>
      <c r="G27" s="23"/>
      <c r="H27" s="84"/>
      <c r="I27" s="84"/>
      <c r="J27" s="84"/>
      <c r="K27" s="84"/>
      <c r="L27" s="84"/>
      <c r="M27" s="85"/>
      <c r="N27" s="86"/>
      <c r="O27" s="87"/>
      <c r="P27" s="27"/>
      <c r="Q27" s="27"/>
    </row>
    <row r="28" spans="1:17" ht="12.75">
      <c r="A28">
        <v>22</v>
      </c>
      <c r="C28" s="88"/>
      <c r="E28" s="88"/>
      <c r="G28" s="23"/>
      <c r="H28" s="84"/>
      <c r="I28" s="84"/>
      <c r="J28" s="84"/>
      <c r="K28" s="84"/>
      <c r="L28" s="84"/>
      <c r="M28" s="85"/>
      <c r="N28" s="86"/>
      <c r="O28" s="87"/>
      <c r="P28" s="27"/>
      <c r="Q28" s="27"/>
    </row>
    <row r="29" spans="1:17" ht="12.75">
      <c r="A29">
        <v>23</v>
      </c>
      <c r="C29" s="88"/>
      <c r="E29" s="88"/>
      <c r="G29" s="23"/>
      <c r="H29" s="84"/>
      <c r="I29" s="84"/>
      <c r="J29" s="84"/>
      <c r="K29" s="84"/>
      <c r="L29" s="84"/>
      <c r="M29" s="85"/>
      <c r="N29" s="86"/>
      <c r="O29" s="87"/>
      <c r="P29" s="27"/>
      <c r="Q29" s="27"/>
    </row>
    <row r="30" spans="1:17" ht="12.75">
      <c r="A30">
        <v>24</v>
      </c>
      <c r="C30" s="88"/>
      <c r="E30" s="88"/>
      <c r="G30" s="23"/>
      <c r="H30" s="84"/>
      <c r="I30" s="84"/>
      <c r="J30" s="84"/>
      <c r="K30" s="84"/>
      <c r="L30" s="84"/>
      <c r="M30" s="85"/>
      <c r="N30" s="86"/>
      <c r="O30" s="87"/>
      <c r="P30" s="27"/>
      <c r="Q30" s="27"/>
    </row>
    <row r="31" spans="1:17" ht="12.75">
      <c r="A31">
        <v>25</v>
      </c>
      <c r="C31" s="88"/>
      <c r="E31" s="88"/>
      <c r="G31" s="23"/>
      <c r="H31" s="84"/>
      <c r="I31" s="84"/>
      <c r="J31" s="84"/>
      <c r="K31" s="84"/>
      <c r="L31" s="84"/>
      <c r="M31" s="85"/>
      <c r="N31" s="86"/>
      <c r="O31" s="87"/>
      <c r="P31" s="27"/>
      <c r="Q31" s="27"/>
    </row>
    <row r="32" spans="1:17" ht="12.75">
      <c r="A32">
        <v>26</v>
      </c>
      <c r="C32" s="88"/>
      <c r="E32" s="88"/>
      <c r="G32" s="23"/>
      <c r="H32" s="84"/>
      <c r="I32" s="84"/>
      <c r="J32" s="84"/>
      <c r="K32" s="84"/>
      <c r="L32" s="84"/>
      <c r="M32" s="85"/>
      <c r="N32" s="86"/>
      <c r="O32" s="87"/>
      <c r="P32" s="27"/>
      <c r="Q32" s="27"/>
    </row>
    <row r="33" spans="1:17" ht="12.75">
      <c r="A33">
        <v>27</v>
      </c>
      <c r="C33" s="88"/>
      <c r="E33" s="88"/>
      <c r="G33" s="23"/>
      <c r="H33" s="84"/>
      <c r="I33" s="84"/>
      <c r="J33" s="84"/>
      <c r="K33" s="84"/>
      <c r="L33" s="84"/>
      <c r="M33" s="85"/>
      <c r="N33" s="86"/>
      <c r="O33" s="87"/>
      <c r="P33" s="27"/>
      <c r="Q33" s="27"/>
    </row>
    <row r="34" spans="1:17" ht="12.75">
      <c r="A34">
        <v>28</v>
      </c>
      <c r="C34" s="88"/>
      <c r="E34" s="88"/>
      <c r="G34" s="23"/>
      <c r="H34" s="84"/>
      <c r="I34" s="84"/>
      <c r="J34" s="84"/>
      <c r="K34" s="84"/>
      <c r="L34" s="84"/>
      <c r="M34" s="85"/>
      <c r="N34" s="86"/>
      <c r="O34" s="87"/>
      <c r="P34" s="27"/>
      <c r="Q34" s="27"/>
    </row>
    <row r="35" spans="1:17" ht="12.75">
      <c r="A35">
        <v>29</v>
      </c>
      <c r="C35" s="88"/>
      <c r="E35" s="88"/>
      <c r="G35" s="23"/>
      <c r="H35" s="84"/>
      <c r="I35" s="84"/>
      <c r="J35" s="84"/>
      <c r="K35" s="84"/>
      <c r="L35" s="84"/>
      <c r="M35" s="85"/>
      <c r="N35" s="86"/>
      <c r="O35" s="87"/>
      <c r="P35" s="27"/>
      <c r="Q35" s="27"/>
    </row>
    <row r="36" spans="1:17" ht="12.75">
      <c r="A36">
        <v>30</v>
      </c>
      <c r="C36" s="88"/>
      <c r="E36" s="88"/>
      <c r="G36" s="23"/>
      <c r="H36" s="84"/>
      <c r="I36" s="84"/>
      <c r="J36" s="84"/>
      <c r="K36" s="84"/>
      <c r="L36" s="84"/>
      <c r="M36" s="85"/>
      <c r="N36" s="86"/>
      <c r="O36" s="87"/>
      <c r="P36" s="27"/>
      <c r="Q36" s="27"/>
    </row>
    <row r="37" spans="1:17" ht="12.75">
      <c r="A37">
        <v>31</v>
      </c>
      <c r="C37" s="88"/>
      <c r="E37" s="88"/>
      <c r="G37" s="23"/>
      <c r="H37" s="84"/>
      <c r="I37" s="84"/>
      <c r="J37" s="84"/>
      <c r="K37" s="84"/>
      <c r="L37" s="84"/>
      <c r="M37" s="85"/>
      <c r="N37" s="86"/>
      <c r="O37" s="87"/>
      <c r="P37" s="27"/>
      <c r="Q37" s="27"/>
    </row>
    <row r="38" spans="1:17" ht="12.75">
      <c r="A38">
        <v>32</v>
      </c>
      <c r="C38" s="88"/>
      <c r="E38" s="88"/>
      <c r="G38" s="23"/>
      <c r="H38" s="84"/>
      <c r="I38" s="84"/>
      <c r="J38" s="84"/>
      <c r="K38" s="84"/>
      <c r="L38" s="84"/>
      <c r="M38" s="85"/>
      <c r="N38" s="86"/>
      <c r="O38" s="87"/>
      <c r="P38" s="27"/>
      <c r="Q38" s="27"/>
    </row>
    <row r="39" spans="1:17" ht="12.75">
      <c r="A39">
        <v>33</v>
      </c>
      <c r="C39" s="88"/>
      <c r="E39" s="88"/>
      <c r="G39" s="23"/>
      <c r="H39" s="84"/>
      <c r="I39" s="84"/>
      <c r="J39" s="84"/>
      <c r="K39" s="84"/>
      <c r="L39" s="84"/>
      <c r="M39" s="85"/>
      <c r="N39" s="86"/>
      <c r="O39" s="87"/>
      <c r="P39" s="27"/>
      <c r="Q39" s="27"/>
    </row>
    <row r="40" spans="1:17" ht="12.75">
      <c r="A40">
        <v>34</v>
      </c>
      <c r="C40" s="88"/>
      <c r="E40" s="88"/>
      <c r="G40" s="23"/>
      <c r="H40" s="84"/>
      <c r="I40" s="84"/>
      <c r="J40" s="84"/>
      <c r="K40" s="84"/>
      <c r="L40" s="84"/>
      <c r="M40" s="85"/>
      <c r="N40" s="86"/>
      <c r="O40" s="87"/>
      <c r="P40" s="27"/>
      <c r="Q40" s="27"/>
    </row>
    <row r="41" spans="1:17" ht="12.75">
      <c r="A41">
        <v>35</v>
      </c>
      <c r="C41" s="88"/>
      <c r="E41" s="88"/>
      <c r="G41" s="23"/>
      <c r="H41" s="84"/>
      <c r="I41" s="84"/>
      <c r="J41" s="84"/>
      <c r="K41" s="84"/>
      <c r="L41" s="84"/>
      <c r="M41" s="85"/>
      <c r="N41" s="86"/>
      <c r="O41" s="87"/>
      <c r="P41" s="27"/>
      <c r="Q41" s="27"/>
    </row>
    <row r="42" spans="1:17" ht="12.75">
      <c r="A42">
        <v>36</v>
      </c>
      <c r="C42" s="88"/>
      <c r="E42" s="88"/>
      <c r="G42" s="23"/>
      <c r="H42" s="84"/>
      <c r="I42" s="84"/>
      <c r="J42" s="84"/>
      <c r="K42" s="84"/>
      <c r="L42" s="84"/>
      <c r="M42" s="85"/>
      <c r="N42" s="86"/>
      <c r="O42" s="87"/>
      <c r="P42" s="27"/>
      <c r="Q42" s="27"/>
    </row>
    <row r="43" spans="1:17" ht="12.75">
      <c r="A43">
        <v>37</v>
      </c>
      <c r="C43" s="88"/>
      <c r="E43" s="88"/>
      <c r="G43" s="23"/>
      <c r="H43" s="84"/>
      <c r="I43" s="84"/>
      <c r="J43" s="84"/>
      <c r="K43" s="84"/>
      <c r="L43" s="84"/>
      <c r="M43" s="85"/>
      <c r="N43" s="86"/>
      <c r="O43" s="87"/>
      <c r="P43" s="27"/>
      <c r="Q43" s="27"/>
    </row>
    <row r="44" spans="1:17" ht="12.75">
      <c r="A44">
        <v>38</v>
      </c>
      <c r="C44" s="88"/>
      <c r="E44" s="88"/>
      <c r="G44" s="23"/>
      <c r="H44" s="84"/>
      <c r="I44" s="84"/>
      <c r="J44" s="84"/>
      <c r="K44" s="84"/>
      <c r="L44" s="84"/>
      <c r="M44" s="85"/>
      <c r="N44" s="86"/>
      <c r="O44" s="87"/>
      <c r="P44" s="27"/>
      <c r="Q44" s="27"/>
    </row>
    <row r="45" spans="1:17" ht="12.75">
      <c r="A45">
        <v>39</v>
      </c>
      <c r="C45" s="88"/>
      <c r="E45" s="88"/>
      <c r="G45" s="23"/>
      <c r="H45" s="84"/>
      <c r="I45" s="84"/>
      <c r="J45" s="84"/>
      <c r="K45" s="84"/>
      <c r="L45" s="84"/>
      <c r="M45" s="85"/>
      <c r="N45" s="86"/>
      <c r="O45" s="87"/>
      <c r="P45" s="27"/>
      <c r="Q45" s="27"/>
    </row>
    <row r="46" spans="1:17" ht="12.75">
      <c r="A46">
        <v>40</v>
      </c>
      <c r="C46" s="88"/>
      <c r="E46" s="88"/>
      <c r="G46" s="23"/>
      <c r="H46" s="84"/>
      <c r="I46" s="84"/>
      <c r="J46" s="84"/>
      <c r="K46" s="84"/>
      <c r="L46" s="84"/>
      <c r="M46" s="85"/>
      <c r="N46" s="86"/>
      <c r="O46" s="87"/>
      <c r="P46" s="27"/>
      <c r="Q46" s="27"/>
    </row>
    <row r="47" spans="1:17" ht="12.75">
      <c r="A47">
        <v>41</v>
      </c>
      <c r="C47" s="88"/>
      <c r="E47" s="88"/>
      <c r="G47" s="23"/>
      <c r="H47" s="84"/>
      <c r="I47" s="84"/>
      <c r="J47" s="84"/>
      <c r="K47" s="84"/>
      <c r="L47" s="84"/>
      <c r="M47" s="85"/>
      <c r="N47" s="86"/>
      <c r="O47" s="87"/>
      <c r="P47" s="27"/>
      <c r="Q47" s="27"/>
    </row>
    <row r="48" spans="1:17" ht="12.75">
      <c r="A48">
        <v>42</v>
      </c>
      <c r="C48" s="88"/>
      <c r="E48" s="88"/>
      <c r="G48" s="23"/>
      <c r="H48" s="84"/>
      <c r="I48" s="84"/>
      <c r="J48" s="84"/>
      <c r="K48" s="84"/>
      <c r="L48" s="84"/>
      <c r="M48" s="85"/>
      <c r="N48" s="86"/>
      <c r="O48" s="87"/>
      <c r="P48" s="27"/>
      <c r="Q48" s="27"/>
    </row>
    <row r="49" spans="1:17" ht="12.75">
      <c r="A49">
        <v>43</v>
      </c>
      <c r="C49" s="88"/>
      <c r="E49" s="88"/>
      <c r="G49" s="23"/>
      <c r="H49" s="84"/>
      <c r="I49" s="84"/>
      <c r="J49" s="84"/>
      <c r="K49" s="84"/>
      <c r="L49" s="84"/>
      <c r="M49" s="85"/>
      <c r="N49" s="86"/>
      <c r="O49" s="87"/>
      <c r="P49" s="27"/>
      <c r="Q49" s="27"/>
    </row>
    <row r="50" spans="1:17" ht="12.75">
      <c r="A50">
        <v>44</v>
      </c>
      <c r="C50" s="88"/>
      <c r="E50" s="88"/>
      <c r="G50" s="23"/>
      <c r="H50" s="84"/>
      <c r="I50" s="84"/>
      <c r="J50" s="84"/>
      <c r="K50" s="84"/>
      <c r="L50" s="84"/>
      <c r="M50" s="85"/>
      <c r="N50" s="86"/>
      <c r="O50" s="87"/>
      <c r="P50" s="27"/>
      <c r="Q50" s="27"/>
    </row>
    <row r="51" spans="1:17" ht="12.75">
      <c r="A51">
        <v>45</v>
      </c>
      <c r="C51" s="88"/>
      <c r="E51" s="88"/>
      <c r="G51" s="23"/>
      <c r="H51" s="84"/>
      <c r="I51" s="84"/>
      <c r="J51" s="84"/>
      <c r="K51" s="84"/>
      <c r="L51" s="84"/>
      <c r="M51" s="85"/>
      <c r="N51" s="86"/>
      <c r="O51" s="87"/>
      <c r="P51" s="27"/>
      <c r="Q51" s="27"/>
    </row>
    <row r="52" spans="1:17" ht="12.75">
      <c r="A52">
        <v>46</v>
      </c>
      <c r="C52" s="88"/>
      <c r="E52" s="88"/>
      <c r="G52" s="23"/>
      <c r="H52" s="84"/>
      <c r="I52" s="84"/>
      <c r="J52" s="84"/>
      <c r="K52" s="84"/>
      <c r="L52" s="84"/>
      <c r="M52" s="85"/>
      <c r="N52" s="86"/>
      <c r="O52" s="87"/>
      <c r="P52" s="27"/>
      <c r="Q52" s="27"/>
    </row>
    <row r="53" spans="1:17" ht="12.75">
      <c r="A53">
        <v>47</v>
      </c>
      <c r="C53" s="88"/>
      <c r="E53" s="88"/>
      <c r="G53" s="23"/>
      <c r="H53" s="84"/>
      <c r="I53" s="84"/>
      <c r="J53" s="84"/>
      <c r="K53" s="84"/>
      <c r="L53" s="84"/>
      <c r="M53" s="85"/>
      <c r="N53" s="86"/>
      <c r="O53" s="87"/>
      <c r="P53" s="27"/>
      <c r="Q53" s="27"/>
    </row>
    <row r="54" spans="1:17" ht="12.75">
      <c r="A54">
        <v>48</v>
      </c>
      <c r="C54" s="88"/>
      <c r="E54" s="88"/>
      <c r="G54" s="23"/>
      <c r="H54" s="84"/>
      <c r="I54" s="84"/>
      <c r="J54" s="84"/>
      <c r="K54" s="84"/>
      <c r="L54" s="84"/>
      <c r="M54" s="85"/>
      <c r="N54" s="86"/>
      <c r="O54" s="87"/>
      <c r="P54" s="27"/>
      <c r="Q54" s="27"/>
    </row>
    <row r="55" spans="1:17" ht="12.75">
      <c r="A55">
        <v>49</v>
      </c>
      <c r="C55" s="88"/>
      <c r="E55" s="88"/>
      <c r="G55" s="23"/>
      <c r="H55" s="84"/>
      <c r="I55" s="84"/>
      <c r="J55" s="84"/>
      <c r="K55" s="84"/>
      <c r="L55" s="84"/>
      <c r="M55" s="85"/>
      <c r="N55" s="86"/>
      <c r="O55" s="87"/>
      <c r="P55" s="27"/>
      <c r="Q55" s="27"/>
    </row>
    <row r="56" spans="1:17" ht="12.75">
      <c r="A56">
        <v>50</v>
      </c>
      <c r="C56" s="88"/>
      <c r="E56" s="88"/>
      <c r="G56" s="23"/>
      <c r="H56" s="84"/>
      <c r="I56" s="84"/>
      <c r="J56" s="84"/>
      <c r="K56" s="84"/>
      <c r="L56" s="84"/>
      <c r="M56" s="85"/>
      <c r="N56" s="86"/>
      <c r="O56" s="87"/>
      <c r="P56" s="27"/>
      <c r="Q56" s="27"/>
    </row>
    <row r="57" spans="1:17" ht="12.75">
      <c r="A57">
        <v>51</v>
      </c>
      <c r="C57" s="88"/>
      <c r="E57" s="88"/>
      <c r="G57" s="23"/>
      <c r="H57" s="84"/>
      <c r="I57" s="84"/>
      <c r="J57" s="84"/>
      <c r="K57" s="84"/>
      <c r="L57" s="84"/>
      <c r="M57" s="85"/>
      <c r="N57" s="86"/>
      <c r="O57" s="87"/>
      <c r="P57" s="27"/>
      <c r="Q57" s="27"/>
    </row>
    <row r="58" spans="1:17" ht="12.75">
      <c r="A58">
        <v>52</v>
      </c>
      <c r="C58" s="88"/>
      <c r="E58" s="88"/>
      <c r="G58" s="23"/>
      <c r="H58" s="84"/>
      <c r="I58" s="84"/>
      <c r="J58" s="84"/>
      <c r="K58" s="84"/>
      <c r="L58" s="84"/>
      <c r="M58" s="85"/>
      <c r="N58" s="86"/>
      <c r="O58" s="87"/>
      <c r="P58" s="27"/>
      <c r="Q58" s="27"/>
    </row>
    <row r="59" spans="1:17" ht="12.75">
      <c r="A59">
        <v>53</v>
      </c>
      <c r="C59" s="88"/>
      <c r="E59" s="88"/>
      <c r="G59" s="23"/>
      <c r="H59" s="84"/>
      <c r="I59" s="84"/>
      <c r="J59" s="84"/>
      <c r="K59" s="84"/>
      <c r="L59" s="84"/>
      <c r="M59" s="85"/>
      <c r="N59" s="86"/>
      <c r="O59" s="87"/>
      <c r="P59" s="27"/>
      <c r="Q59" s="27"/>
    </row>
    <row r="60" spans="1:17" ht="12.75">
      <c r="A60">
        <v>54</v>
      </c>
      <c r="C60" s="88"/>
      <c r="E60" s="88"/>
      <c r="G60" s="23"/>
      <c r="H60" s="84"/>
      <c r="I60" s="84"/>
      <c r="J60" s="84"/>
      <c r="K60" s="84"/>
      <c r="L60" s="84"/>
      <c r="M60" s="85"/>
      <c r="N60" s="86"/>
      <c r="O60" s="87"/>
      <c r="P60" s="27"/>
      <c r="Q60" s="27"/>
    </row>
    <row r="61" spans="1:17" ht="12.75">
      <c r="A61">
        <v>55</v>
      </c>
      <c r="C61" s="88"/>
      <c r="E61" s="88"/>
      <c r="G61" s="23"/>
      <c r="H61" s="84"/>
      <c r="I61" s="84"/>
      <c r="J61" s="84"/>
      <c r="K61" s="84"/>
      <c r="L61" s="84"/>
      <c r="M61" s="85"/>
      <c r="N61" s="86"/>
      <c r="O61" s="87"/>
      <c r="P61" s="27"/>
      <c r="Q61" s="27"/>
    </row>
    <row r="62" spans="1:17" ht="12.75">
      <c r="A62">
        <v>56</v>
      </c>
      <c r="C62" s="88"/>
      <c r="E62" s="88"/>
      <c r="G62" s="23"/>
      <c r="H62" s="84"/>
      <c r="I62" s="84"/>
      <c r="J62" s="84"/>
      <c r="K62" s="84"/>
      <c r="L62" s="84"/>
      <c r="M62" s="85"/>
      <c r="N62" s="86"/>
      <c r="O62" s="87"/>
      <c r="P62" s="27"/>
      <c r="Q62" s="27"/>
    </row>
    <row r="63" spans="1:17" ht="12.75">
      <c r="A63">
        <v>57</v>
      </c>
      <c r="C63" s="88"/>
      <c r="E63" s="88"/>
      <c r="G63" s="23"/>
      <c r="H63" s="84"/>
      <c r="I63" s="84"/>
      <c r="J63" s="84"/>
      <c r="K63" s="84"/>
      <c r="L63" s="84"/>
      <c r="M63" s="85"/>
      <c r="N63" s="86"/>
      <c r="O63" s="87"/>
      <c r="P63" s="27"/>
      <c r="Q63" s="27"/>
    </row>
    <row r="64" spans="1:17" ht="12.75">
      <c r="A64">
        <v>58</v>
      </c>
      <c r="C64" s="88"/>
      <c r="E64" s="88"/>
      <c r="G64" s="23"/>
      <c r="H64" s="84"/>
      <c r="I64" s="84"/>
      <c r="J64" s="84"/>
      <c r="K64" s="84"/>
      <c r="L64" s="84"/>
      <c r="M64" s="85"/>
      <c r="N64" s="86"/>
      <c r="O64" s="87"/>
      <c r="P64" s="27"/>
      <c r="Q64" s="27"/>
    </row>
    <row r="65" spans="1:17" ht="12.75">
      <c r="A65">
        <v>59</v>
      </c>
      <c r="C65" s="88"/>
      <c r="E65" s="88"/>
      <c r="G65" s="23"/>
      <c r="H65" s="84"/>
      <c r="I65" s="84"/>
      <c r="J65" s="84"/>
      <c r="K65" s="84"/>
      <c r="L65" s="84"/>
      <c r="M65" s="85"/>
      <c r="N65" s="86"/>
      <c r="O65" s="87"/>
      <c r="P65" s="27"/>
      <c r="Q65" s="27"/>
    </row>
    <row r="66" spans="1:17" ht="12.75">
      <c r="A66">
        <v>60</v>
      </c>
      <c r="C66" s="88"/>
      <c r="E66" s="88"/>
      <c r="G66" s="23"/>
      <c r="H66" s="84"/>
      <c r="I66" s="84"/>
      <c r="J66" s="84"/>
      <c r="K66" s="84"/>
      <c r="L66" s="84"/>
      <c r="M66" s="85"/>
      <c r="N66" s="86"/>
      <c r="O66" s="87"/>
      <c r="P66" s="27"/>
      <c r="Q66" s="27"/>
    </row>
    <row r="67" spans="13:15" ht="12.75">
      <c r="M67" s="43" t="s">
        <v>94</v>
      </c>
      <c r="N67" s="43" t="s">
        <v>95</v>
      </c>
      <c r="O67" s="43" t="s">
        <v>96</v>
      </c>
    </row>
    <row r="68" spans="9:15" ht="12.75">
      <c r="I68" s="27"/>
      <c r="M68" s="82"/>
      <c r="N68" s="83"/>
      <c r="O68" s="81"/>
    </row>
    <row r="69" ht="12.75">
      <c r="I69" s="27"/>
    </row>
  </sheetData>
  <printOptions/>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sheetPr codeName="Sheet6"/>
  <dimension ref="A1:Q69"/>
  <sheetViews>
    <sheetView workbookViewId="0" topLeftCell="A1">
      <selection activeCell="A2" sqref="A2"/>
    </sheetView>
  </sheetViews>
  <sheetFormatPr defaultColWidth="9.140625" defaultRowHeight="12.75"/>
  <cols>
    <col min="2" max="2" width="4.7109375" style="0" customWidth="1"/>
    <col min="3" max="3" width="8.8515625" style="24" customWidth="1"/>
    <col min="4" max="4" width="4.7109375" style="24" customWidth="1"/>
    <col min="5" max="5" width="8.8515625" style="24" customWidth="1"/>
    <col min="7" max="15" width="12.7109375" style="0" customWidth="1"/>
    <col min="16" max="17" width="4.7109375" style="0" customWidth="1"/>
  </cols>
  <sheetData>
    <row r="1" spans="1:2" ht="15.75">
      <c r="A1" s="6" t="s">
        <v>104</v>
      </c>
      <c r="B1" s="6"/>
    </row>
    <row r="2" spans="1:2" ht="15.75">
      <c r="A2" s="6"/>
      <c r="B2" s="6"/>
    </row>
    <row r="3" spans="4:15" ht="12.75">
      <c r="D3" s="38"/>
      <c r="G3" s="21" t="s">
        <v>105</v>
      </c>
      <c r="H3" s="21"/>
      <c r="I3" s="22"/>
      <c r="J3" s="22"/>
      <c r="K3" s="21"/>
      <c r="L3" s="21"/>
      <c r="M3" s="22"/>
      <c r="N3" s="22"/>
      <c r="O3" s="22"/>
    </row>
    <row r="4" spans="1:15" ht="12.75">
      <c r="A4" s="18" t="s">
        <v>21</v>
      </c>
      <c r="B4" s="18"/>
      <c r="C4" s="57" t="s">
        <v>57</v>
      </c>
      <c r="D4" s="25"/>
      <c r="E4" s="25" t="s">
        <v>22</v>
      </c>
      <c r="G4" s="18" t="s">
        <v>23</v>
      </c>
      <c r="H4" s="18" t="s">
        <v>24</v>
      </c>
      <c r="I4" s="18" t="s">
        <v>25</v>
      </c>
      <c r="J4" s="18" t="s">
        <v>26</v>
      </c>
      <c r="K4" s="18" t="s">
        <v>27</v>
      </c>
      <c r="L4" s="18" t="s">
        <v>77</v>
      </c>
      <c r="M4" s="18" t="s">
        <v>19</v>
      </c>
      <c r="N4" s="18" t="s">
        <v>28</v>
      </c>
      <c r="O4" s="18" t="s">
        <v>20</v>
      </c>
    </row>
    <row r="5" spans="3:5" ht="12.75">
      <c r="C5"/>
      <c r="D5"/>
      <c r="E5" s="30"/>
    </row>
    <row r="6" spans="1:17" ht="12.75">
      <c r="A6">
        <v>0</v>
      </c>
      <c r="G6" s="23">
        <v>1000</v>
      </c>
      <c r="H6" s="23"/>
      <c r="I6" s="23"/>
      <c r="J6" s="23"/>
      <c r="K6" s="23"/>
      <c r="L6" s="84"/>
      <c r="M6" s="85"/>
      <c r="N6" s="27"/>
      <c r="O6" s="26"/>
      <c r="P6" s="27"/>
      <c r="Q6" s="27"/>
    </row>
    <row r="7" spans="1:17" ht="12.75">
      <c r="A7">
        <v>1</v>
      </c>
      <c r="C7" s="88"/>
      <c r="E7" s="88"/>
      <c r="G7" s="23"/>
      <c r="H7" s="84"/>
      <c r="I7" s="84"/>
      <c r="J7" s="84"/>
      <c r="K7" s="84"/>
      <c r="L7" s="84"/>
      <c r="M7" s="85"/>
      <c r="N7" s="86"/>
      <c r="O7" s="87"/>
      <c r="P7" s="27"/>
      <c r="Q7" s="27"/>
    </row>
    <row r="8" spans="1:17" ht="12.75">
      <c r="A8">
        <v>2</v>
      </c>
      <c r="C8" s="88"/>
      <c r="E8" s="88"/>
      <c r="G8" s="40"/>
      <c r="H8" s="84"/>
      <c r="I8" s="84"/>
      <c r="J8" s="84"/>
      <c r="K8" s="84"/>
      <c r="L8" s="84"/>
      <c r="M8" s="85"/>
      <c r="N8" s="86"/>
      <c r="O8" s="87"/>
      <c r="P8" s="27"/>
      <c r="Q8" s="27"/>
    </row>
    <row r="9" spans="1:17" ht="12.75">
      <c r="A9">
        <v>3</v>
      </c>
      <c r="C9" s="88"/>
      <c r="E9" s="88"/>
      <c r="G9" s="23"/>
      <c r="H9" s="84"/>
      <c r="I9" s="84"/>
      <c r="J9" s="84"/>
      <c r="K9" s="84"/>
      <c r="L9" s="84"/>
      <c r="M9" s="85"/>
      <c r="N9" s="86"/>
      <c r="O9" s="87"/>
      <c r="P9" s="27"/>
      <c r="Q9" s="27"/>
    </row>
    <row r="10" spans="1:17" ht="12.75">
      <c r="A10">
        <v>4</v>
      </c>
      <c r="C10" s="88"/>
      <c r="E10" s="88"/>
      <c r="G10" s="23"/>
      <c r="H10" s="84"/>
      <c r="I10" s="84"/>
      <c r="J10" s="84"/>
      <c r="K10" s="84"/>
      <c r="L10" s="84"/>
      <c r="M10" s="85"/>
      <c r="N10" s="86"/>
      <c r="O10" s="87"/>
      <c r="P10" s="27"/>
      <c r="Q10" s="27"/>
    </row>
    <row r="11" spans="1:17" ht="12.75">
      <c r="A11">
        <v>5</v>
      </c>
      <c r="C11" s="88"/>
      <c r="E11" s="88"/>
      <c r="G11" s="23"/>
      <c r="H11" s="84"/>
      <c r="I11" s="84"/>
      <c r="J11" s="84"/>
      <c r="K11" s="84"/>
      <c r="L11" s="84"/>
      <c r="M11" s="85"/>
      <c r="N11" s="86"/>
      <c r="O11" s="87"/>
      <c r="P11" s="27"/>
      <c r="Q11" s="27"/>
    </row>
    <row r="12" spans="1:17" ht="12.75">
      <c r="A12">
        <v>6</v>
      </c>
      <c r="C12" s="88"/>
      <c r="E12" s="88"/>
      <c r="G12" s="23"/>
      <c r="H12" s="84"/>
      <c r="I12" s="84"/>
      <c r="J12" s="84"/>
      <c r="K12" s="84"/>
      <c r="L12" s="84"/>
      <c r="M12" s="85"/>
      <c r="N12" s="86"/>
      <c r="O12" s="87"/>
      <c r="P12" s="27"/>
      <c r="Q12" s="27"/>
    </row>
    <row r="13" spans="1:17" ht="12.75">
      <c r="A13">
        <v>7</v>
      </c>
      <c r="C13" s="88"/>
      <c r="E13" s="88"/>
      <c r="G13" s="23"/>
      <c r="H13" s="84"/>
      <c r="I13" s="84"/>
      <c r="J13" s="84"/>
      <c r="K13" s="84"/>
      <c r="L13" s="84"/>
      <c r="M13" s="85"/>
      <c r="N13" s="86"/>
      <c r="O13" s="87"/>
      <c r="P13" s="27"/>
      <c r="Q13" s="27"/>
    </row>
    <row r="14" spans="1:17" ht="12.75">
      <c r="A14">
        <v>8</v>
      </c>
      <c r="C14" s="88"/>
      <c r="E14" s="88"/>
      <c r="G14" s="23"/>
      <c r="H14" s="84"/>
      <c r="I14" s="84"/>
      <c r="J14" s="84"/>
      <c r="K14" s="84"/>
      <c r="L14" s="84"/>
      <c r="M14" s="85"/>
      <c r="N14" s="86"/>
      <c r="O14" s="87"/>
      <c r="P14" s="27"/>
      <c r="Q14" s="27"/>
    </row>
    <row r="15" spans="1:17" ht="12.75">
      <c r="A15">
        <v>9</v>
      </c>
      <c r="C15" s="88"/>
      <c r="E15" s="88"/>
      <c r="G15" s="46"/>
      <c r="H15" s="84"/>
      <c r="I15" s="84"/>
      <c r="J15" s="84"/>
      <c r="K15" s="84"/>
      <c r="L15" s="84"/>
      <c r="M15" s="85"/>
      <c r="N15" s="86"/>
      <c r="O15" s="87"/>
      <c r="P15" s="27"/>
      <c r="Q15" s="27"/>
    </row>
    <row r="16" spans="1:17" ht="12.75">
      <c r="A16">
        <v>10</v>
      </c>
      <c r="C16" s="88"/>
      <c r="E16" s="88"/>
      <c r="G16" s="23"/>
      <c r="H16" s="84"/>
      <c r="I16" s="84"/>
      <c r="J16" s="84"/>
      <c r="K16" s="84"/>
      <c r="L16" s="84"/>
      <c r="M16" s="85"/>
      <c r="N16" s="86"/>
      <c r="O16" s="87"/>
      <c r="P16" s="27"/>
      <c r="Q16" s="27"/>
    </row>
    <row r="17" spans="1:17" ht="12.75">
      <c r="A17">
        <v>11</v>
      </c>
      <c r="C17" s="88"/>
      <c r="E17" s="88"/>
      <c r="G17" s="23"/>
      <c r="H17" s="84"/>
      <c r="I17" s="84"/>
      <c r="J17" s="84"/>
      <c r="K17" s="84"/>
      <c r="L17" s="84"/>
      <c r="M17" s="85"/>
      <c r="N17" s="86"/>
      <c r="O17" s="87"/>
      <c r="P17" s="27"/>
      <c r="Q17" s="27"/>
    </row>
    <row r="18" spans="1:17" ht="12.75">
      <c r="A18">
        <v>12</v>
      </c>
      <c r="C18" s="88"/>
      <c r="E18" s="88"/>
      <c r="G18" s="23"/>
      <c r="H18" s="84"/>
      <c r="I18" s="84"/>
      <c r="J18" s="84"/>
      <c r="K18" s="84"/>
      <c r="L18" s="84"/>
      <c r="M18" s="85"/>
      <c r="N18" s="86"/>
      <c r="O18" s="87"/>
      <c r="P18" s="27"/>
      <c r="Q18" s="27"/>
    </row>
    <row r="19" spans="1:17" ht="12.75">
      <c r="A19">
        <v>13</v>
      </c>
      <c r="C19" s="88"/>
      <c r="E19" s="88"/>
      <c r="G19" s="23"/>
      <c r="H19" s="84"/>
      <c r="I19" s="84"/>
      <c r="J19" s="84"/>
      <c r="K19" s="84"/>
      <c r="L19" s="84"/>
      <c r="M19" s="85"/>
      <c r="N19" s="86"/>
      <c r="O19" s="87"/>
      <c r="P19" s="27"/>
      <c r="Q19" s="27"/>
    </row>
    <row r="20" spans="1:17" ht="12.75">
      <c r="A20">
        <v>14</v>
      </c>
      <c r="C20" s="88"/>
      <c r="E20" s="88"/>
      <c r="G20" s="23"/>
      <c r="H20" s="84"/>
      <c r="I20" s="84"/>
      <c r="J20" s="84"/>
      <c r="K20" s="84"/>
      <c r="L20" s="84"/>
      <c r="M20" s="85"/>
      <c r="N20" s="86"/>
      <c r="O20" s="87"/>
      <c r="P20" s="27"/>
      <c r="Q20" s="27"/>
    </row>
    <row r="21" spans="1:17" ht="12.75">
      <c r="A21">
        <v>15</v>
      </c>
      <c r="C21" s="88"/>
      <c r="E21" s="88"/>
      <c r="G21" s="23"/>
      <c r="H21" s="84"/>
      <c r="I21" s="84"/>
      <c r="J21" s="84"/>
      <c r="K21" s="84"/>
      <c r="L21" s="84"/>
      <c r="M21" s="85"/>
      <c r="N21" s="86"/>
      <c r="O21" s="87"/>
      <c r="P21" s="27"/>
      <c r="Q21" s="27"/>
    </row>
    <row r="22" spans="1:17" ht="12.75">
      <c r="A22">
        <v>16</v>
      </c>
      <c r="C22" s="88"/>
      <c r="E22" s="88"/>
      <c r="G22" s="23"/>
      <c r="H22" s="84"/>
      <c r="I22" s="84"/>
      <c r="J22" s="84"/>
      <c r="K22" s="84"/>
      <c r="L22" s="84"/>
      <c r="M22" s="85"/>
      <c r="N22" s="86"/>
      <c r="O22" s="87"/>
      <c r="P22" s="27"/>
      <c r="Q22" s="27"/>
    </row>
    <row r="23" spans="1:17" ht="12.75">
      <c r="A23">
        <v>17</v>
      </c>
      <c r="C23" s="88"/>
      <c r="E23" s="88"/>
      <c r="G23" s="23"/>
      <c r="H23" s="84"/>
      <c r="I23" s="84"/>
      <c r="J23" s="84"/>
      <c r="K23" s="84"/>
      <c r="L23" s="84"/>
      <c r="M23" s="85"/>
      <c r="N23" s="86"/>
      <c r="O23" s="87"/>
      <c r="P23" s="27"/>
      <c r="Q23" s="27"/>
    </row>
    <row r="24" spans="1:17" ht="12.75">
      <c r="A24">
        <v>18</v>
      </c>
      <c r="C24" s="88"/>
      <c r="E24" s="88"/>
      <c r="G24" s="23"/>
      <c r="H24" s="84"/>
      <c r="I24" s="84"/>
      <c r="J24" s="84"/>
      <c r="K24" s="84"/>
      <c r="L24" s="84"/>
      <c r="M24" s="85"/>
      <c r="N24" s="86"/>
      <c r="O24" s="87"/>
      <c r="P24" s="27"/>
      <c r="Q24" s="27"/>
    </row>
    <row r="25" spans="1:17" ht="12.75">
      <c r="A25">
        <v>19</v>
      </c>
      <c r="C25" s="88"/>
      <c r="E25" s="88"/>
      <c r="G25" s="23"/>
      <c r="H25" s="84"/>
      <c r="I25" s="84"/>
      <c r="J25" s="84"/>
      <c r="K25" s="84"/>
      <c r="L25" s="84"/>
      <c r="M25" s="85"/>
      <c r="N25" s="86"/>
      <c r="O25" s="87"/>
      <c r="P25" s="27"/>
      <c r="Q25" s="27"/>
    </row>
    <row r="26" spans="1:17" ht="12.75">
      <c r="A26">
        <v>20</v>
      </c>
      <c r="C26" s="88"/>
      <c r="E26" s="88"/>
      <c r="G26" s="23"/>
      <c r="H26" s="84"/>
      <c r="I26" s="84"/>
      <c r="J26" s="84"/>
      <c r="K26" s="84"/>
      <c r="L26" s="84"/>
      <c r="M26" s="85"/>
      <c r="N26" s="86"/>
      <c r="O26" s="87"/>
      <c r="P26" s="27"/>
      <c r="Q26" s="27"/>
    </row>
    <row r="27" spans="1:17" ht="12.75">
      <c r="A27">
        <v>21</v>
      </c>
      <c r="C27" s="88"/>
      <c r="E27" s="88"/>
      <c r="G27" s="23"/>
      <c r="H27" s="84"/>
      <c r="I27" s="84"/>
      <c r="J27" s="84"/>
      <c r="K27" s="84"/>
      <c r="L27" s="84"/>
      <c r="M27" s="85"/>
      <c r="N27" s="86"/>
      <c r="O27" s="87"/>
      <c r="P27" s="27"/>
      <c r="Q27" s="27"/>
    </row>
    <row r="28" spans="1:17" ht="12.75">
      <c r="A28">
        <v>22</v>
      </c>
      <c r="C28" s="88"/>
      <c r="E28" s="88"/>
      <c r="G28" s="23"/>
      <c r="H28" s="84"/>
      <c r="I28" s="84"/>
      <c r="J28" s="84"/>
      <c r="K28" s="84"/>
      <c r="L28" s="84"/>
      <c r="M28" s="85"/>
      <c r="N28" s="86"/>
      <c r="O28" s="87"/>
      <c r="P28" s="27"/>
      <c r="Q28" s="27"/>
    </row>
    <row r="29" spans="1:17" ht="12.75">
      <c r="A29">
        <v>23</v>
      </c>
      <c r="C29" s="88"/>
      <c r="E29" s="88"/>
      <c r="G29" s="23"/>
      <c r="H29" s="84"/>
      <c r="I29" s="84"/>
      <c r="J29" s="84"/>
      <c r="K29" s="84"/>
      <c r="L29" s="84"/>
      <c r="M29" s="85"/>
      <c r="N29" s="86"/>
      <c r="O29" s="87"/>
      <c r="P29" s="27"/>
      <c r="Q29" s="27"/>
    </row>
    <row r="30" spans="1:17" ht="12.75">
      <c r="A30">
        <v>24</v>
      </c>
      <c r="C30" s="88"/>
      <c r="E30" s="88"/>
      <c r="G30" s="23"/>
      <c r="H30" s="84"/>
      <c r="I30" s="84"/>
      <c r="J30" s="84"/>
      <c r="K30" s="84"/>
      <c r="L30" s="84"/>
      <c r="M30" s="85"/>
      <c r="N30" s="86"/>
      <c r="O30" s="87"/>
      <c r="P30" s="27"/>
      <c r="Q30" s="27"/>
    </row>
    <row r="31" spans="1:17" ht="12.75">
      <c r="A31">
        <v>25</v>
      </c>
      <c r="C31" s="88"/>
      <c r="E31" s="88"/>
      <c r="G31" s="23"/>
      <c r="H31" s="84"/>
      <c r="I31" s="84"/>
      <c r="J31" s="84"/>
      <c r="K31" s="84"/>
      <c r="L31" s="84"/>
      <c r="M31" s="85"/>
      <c r="N31" s="86"/>
      <c r="O31" s="87"/>
      <c r="P31" s="27"/>
      <c r="Q31" s="27"/>
    </row>
    <row r="32" spans="1:17" ht="12.75">
      <c r="A32">
        <v>26</v>
      </c>
      <c r="C32" s="88"/>
      <c r="E32" s="88"/>
      <c r="G32" s="23"/>
      <c r="H32" s="84"/>
      <c r="I32" s="84"/>
      <c r="J32" s="84"/>
      <c r="K32" s="84"/>
      <c r="L32" s="84"/>
      <c r="M32" s="85"/>
      <c r="N32" s="86"/>
      <c r="O32" s="87"/>
      <c r="P32" s="27"/>
      <c r="Q32" s="27"/>
    </row>
    <row r="33" spans="1:17" ht="12.75">
      <c r="A33">
        <v>27</v>
      </c>
      <c r="C33" s="88"/>
      <c r="E33" s="88"/>
      <c r="G33" s="23"/>
      <c r="H33" s="84"/>
      <c r="I33" s="84"/>
      <c r="J33" s="84"/>
      <c r="K33" s="84"/>
      <c r="L33" s="84"/>
      <c r="M33" s="85"/>
      <c r="N33" s="86"/>
      <c r="O33" s="87"/>
      <c r="P33" s="27"/>
      <c r="Q33" s="27"/>
    </row>
    <row r="34" spans="1:17" ht="12.75">
      <c r="A34">
        <v>28</v>
      </c>
      <c r="C34" s="88"/>
      <c r="E34" s="88"/>
      <c r="G34" s="23"/>
      <c r="H34" s="84"/>
      <c r="I34" s="84"/>
      <c r="J34" s="84"/>
      <c r="K34" s="84"/>
      <c r="L34" s="84"/>
      <c r="M34" s="85"/>
      <c r="N34" s="86"/>
      <c r="O34" s="87"/>
      <c r="P34" s="27"/>
      <c r="Q34" s="27"/>
    </row>
    <row r="35" spans="1:17" ht="12.75">
      <c r="A35">
        <v>29</v>
      </c>
      <c r="C35" s="88"/>
      <c r="E35" s="88"/>
      <c r="G35" s="23"/>
      <c r="H35" s="84"/>
      <c r="I35" s="84"/>
      <c r="J35" s="84"/>
      <c r="K35" s="84"/>
      <c r="L35" s="84"/>
      <c r="M35" s="85"/>
      <c r="N35" s="86"/>
      <c r="O35" s="87"/>
      <c r="P35" s="27"/>
      <c r="Q35" s="27"/>
    </row>
    <row r="36" spans="1:17" ht="12.75">
      <c r="A36">
        <v>30</v>
      </c>
      <c r="C36" s="88"/>
      <c r="E36" s="88"/>
      <c r="G36" s="23"/>
      <c r="H36" s="84"/>
      <c r="I36" s="84"/>
      <c r="J36" s="84"/>
      <c r="K36" s="84"/>
      <c r="L36" s="84"/>
      <c r="M36" s="85"/>
      <c r="N36" s="86"/>
      <c r="O36" s="87"/>
      <c r="P36" s="27"/>
      <c r="Q36" s="27"/>
    </row>
    <row r="37" spans="1:17" ht="12.75">
      <c r="A37">
        <v>31</v>
      </c>
      <c r="C37" s="88"/>
      <c r="E37" s="88"/>
      <c r="G37" s="23"/>
      <c r="H37" s="84"/>
      <c r="I37" s="84"/>
      <c r="J37" s="84"/>
      <c r="K37" s="84"/>
      <c r="L37" s="84"/>
      <c r="M37" s="85"/>
      <c r="N37" s="86"/>
      <c r="O37" s="87"/>
      <c r="P37" s="27"/>
      <c r="Q37" s="27"/>
    </row>
    <row r="38" spans="1:17" ht="12.75">
      <c r="A38">
        <v>32</v>
      </c>
      <c r="C38" s="88"/>
      <c r="E38" s="88"/>
      <c r="G38" s="23"/>
      <c r="H38" s="84"/>
      <c r="I38" s="84"/>
      <c r="J38" s="84"/>
      <c r="K38" s="84"/>
      <c r="L38" s="84"/>
      <c r="M38" s="85"/>
      <c r="N38" s="86"/>
      <c r="O38" s="87"/>
      <c r="P38" s="27"/>
      <c r="Q38" s="27"/>
    </row>
    <row r="39" spans="1:17" ht="12.75">
      <c r="A39">
        <v>33</v>
      </c>
      <c r="C39" s="88"/>
      <c r="E39" s="88"/>
      <c r="G39" s="23"/>
      <c r="H39" s="84"/>
      <c r="I39" s="84"/>
      <c r="J39" s="84"/>
      <c r="K39" s="84"/>
      <c r="L39" s="84"/>
      <c r="M39" s="85"/>
      <c r="N39" s="86"/>
      <c r="O39" s="87"/>
      <c r="P39" s="27"/>
      <c r="Q39" s="27"/>
    </row>
    <row r="40" spans="1:17" ht="12.75">
      <c r="A40">
        <v>34</v>
      </c>
      <c r="C40" s="88"/>
      <c r="E40" s="88"/>
      <c r="G40" s="23"/>
      <c r="H40" s="84"/>
      <c r="I40" s="84"/>
      <c r="J40" s="84"/>
      <c r="K40" s="84"/>
      <c r="L40" s="84"/>
      <c r="M40" s="85"/>
      <c r="N40" s="86"/>
      <c r="O40" s="87"/>
      <c r="P40" s="27"/>
      <c r="Q40" s="27"/>
    </row>
    <row r="41" spans="1:17" ht="12.75">
      <c r="A41">
        <v>35</v>
      </c>
      <c r="C41" s="88"/>
      <c r="E41" s="88"/>
      <c r="G41" s="23"/>
      <c r="H41" s="84"/>
      <c r="I41" s="84"/>
      <c r="J41" s="84"/>
      <c r="K41" s="84"/>
      <c r="L41" s="84"/>
      <c r="M41" s="85"/>
      <c r="N41" s="86"/>
      <c r="O41" s="87"/>
      <c r="P41" s="27"/>
      <c r="Q41" s="27"/>
    </row>
    <row r="42" spans="1:17" ht="12.75">
      <c r="A42">
        <v>36</v>
      </c>
      <c r="C42" s="88"/>
      <c r="E42" s="88"/>
      <c r="G42" s="23"/>
      <c r="H42" s="84"/>
      <c r="I42" s="84"/>
      <c r="J42" s="84"/>
      <c r="K42" s="84"/>
      <c r="L42" s="84"/>
      <c r="M42" s="85"/>
      <c r="N42" s="86"/>
      <c r="O42" s="87"/>
      <c r="P42" s="27"/>
      <c r="Q42" s="27"/>
    </row>
    <row r="43" spans="1:17" ht="12.75">
      <c r="A43">
        <v>37</v>
      </c>
      <c r="C43" s="88"/>
      <c r="E43" s="88"/>
      <c r="G43" s="23"/>
      <c r="H43" s="84"/>
      <c r="I43" s="84"/>
      <c r="J43" s="84"/>
      <c r="K43" s="84"/>
      <c r="L43" s="84"/>
      <c r="M43" s="85"/>
      <c r="N43" s="86"/>
      <c r="O43" s="87"/>
      <c r="P43" s="27"/>
      <c r="Q43" s="27"/>
    </row>
    <row r="44" spans="1:17" ht="12.75">
      <c r="A44">
        <v>38</v>
      </c>
      <c r="C44" s="88"/>
      <c r="E44" s="88"/>
      <c r="G44" s="23"/>
      <c r="H44" s="84"/>
      <c r="I44" s="84"/>
      <c r="J44" s="84"/>
      <c r="K44" s="84"/>
      <c r="L44" s="84"/>
      <c r="M44" s="85"/>
      <c r="N44" s="86"/>
      <c r="O44" s="87"/>
      <c r="P44" s="27"/>
      <c r="Q44" s="27"/>
    </row>
    <row r="45" spans="1:17" ht="12.75">
      <c r="A45">
        <v>39</v>
      </c>
      <c r="C45" s="88"/>
      <c r="E45" s="88"/>
      <c r="G45" s="23"/>
      <c r="H45" s="84"/>
      <c r="I45" s="84"/>
      <c r="J45" s="84"/>
      <c r="K45" s="84"/>
      <c r="L45" s="84"/>
      <c r="M45" s="85"/>
      <c r="N45" s="86"/>
      <c r="O45" s="87"/>
      <c r="P45" s="27"/>
      <c r="Q45" s="27"/>
    </row>
    <row r="46" spans="1:17" ht="12.75">
      <c r="A46">
        <v>40</v>
      </c>
      <c r="C46" s="88"/>
      <c r="E46" s="88"/>
      <c r="G46" s="23"/>
      <c r="H46" s="84"/>
      <c r="I46" s="84"/>
      <c r="J46" s="84"/>
      <c r="K46" s="84"/>
      <c r="L46" s="84"/>
      <c r="M46" s="85"/>
      <c r="N46" s="86"/>
      <c r="O46" s="87"/>
      <c r="P46" s="27"/>
      <c r="Q46" s="27"/>
    </row>
    <row r="47" spans="1:17" ht="12.75">
      <c r="A47">
        <v>41</v>
      </c>
      <c r="C47" s="88"/>
      <c r="E47" s="88"/>
      <c r="G47" s="23"/>
      <c r="H47" s="84"/>
      <c r="I47" s="84"/>
      <c r="J47" s="84"/>
      <c r="K47" s="84"/>
      <c r="L47" s="84"/>
      <c r="M47" s="85"/>
      <c r="N47" s="86"/>
      <c r="O47" s="87"/>
      <c r="P47" s="27"/>
      <c r="Q47" s="27"/>
    </row>
    <row r="48" spans="1:17" ht="12.75">
      <c r="A48">
        <v>42</v>
      </c>
      <c r="C48" s="88"/>
      <c r="E48" s="88"/>
      <c r="G48" s="23"/>
      <c r="H48" s="84"/>
      <c r="I48" s="84"/>
      <c r="J48" s="84"/>
      <c r="K48" s="84"/>
      <c r="L48" s="84"/>
      <c r="M48" s="85"/>
      <c r="N48" s="86"/>
      <c r="O48" s="87"/>
      <c r="P48" s="27"/>
      <c r="Q48" s="27"/>
    </row>
    <row r="49" spans="1:17" ht="12.75">
      <c r="A49">
        <v>43</v>
      </c>
      <c r="C49" s="88"/>
      <c r="E49" s="88"/>
      <c r="G49" s="23"/>
      <c r="H49" s="84"/>
      <c r="I49" s="84"/>
      <c r="J49" s="84"/>
      <c r="K49" s="84"/>
      <c r="L49" s="84"/>
      <c r="M49" s="85"/>
      <c r="N49" s="86"/>
      <c r="O49" s="87"/>
      <c r="P49" s="27"/>
      <c r="Q49" s="27"/>
    </row>
    <row r="50" spans="1:17" ht="12.75">
      <c r="A50">
        <v>44</v>
      </c>
      <c r="C50" s="88"/>
      <c r="E50" s="88"/>
      <c r="G50" s="23"/>
      <c r="H50" s="84"/>
      <c r="I50" s="84"/>
      <c r="J50" s="84"/>
      <c r="K50" s="84"/>
      <c r="L50" s="84"/>
      <c r="M50" s="85"/>
      <c r="N50" s="86"/>
      <c r="O50" s="87"/>
      <c r="P50" s="27"/>
      <c r="Q50" s="27"/>
    </row>
    <row r="51" spans="1:17" ht="12.75">
      <c r="A51">
        <v>45</v>
      </c>
      <c r="C51" s="88"/>
      <c r="E51" s="88"/>
      <c r="G51" s="23"/>
      <c r="H51" s="84"/>
      <c r="I51" s="84"/>
      <c r="J51" s="84"/>
      <c r="K51" s="84"/>
      <c r="L51" s="84"/>
      <c r="M51" s="85"/>
      <c r="N51" s="86"/>
      <c r="O51" s="87"/>
      <c r="P51" s="27"/>
      <c r="Q51" s="27"/>
    </row>
    <row r="52" spans="1:17" ht="12.75">
      <c r="A52">
        <v>46</v>
      </c>
      <c r="C52" s="88"/>
      <c r="E52" s="88"/>
      <c r="G52" s="23"/>
      <c r="H52" s="84"/>
      <c r="I52" s="84"/>
      <c r="J52" s="84"/>
      <c r="K52" s="84"/>
      <c r="L52" s="84"/>
      <c r="M52" s="85"/>
      <c r="N52" s="86"/>
      <c r="O52" s="87"/>
      <c r="P52" s="27"/>
      <c r="Q52" s="27"/>
    </row>
    <row r="53" spans="1:17" ht="12.75">
      <c r="A53">
        <v>47</v>
      </c>
      <c r="C53" s="88"/>
      <c r="E53" s="88"/>
      <c r="G53" s="23"/>
      <c r="H53" s="84"/>
      <c r="I53" s="84"/>
      <c r="J53" s="84"/>
      <c r="K53" s="84"/>
      <c r="L53" s="84"/>
      <c r="M53" s="85"/>
      <c r="N53" s="86"/>
      <c r="O53" s="87"/>
      <c r="P53" s="27"/>
      <c r="Q53" s="27"/>
    </row>
    <row r="54" spans="1:17" ht="12.75">
      <c r="A54">
        <v>48</v>
      </c>
      <c r="C54" s="88"/>
      <c r="E54" s="88"/>
      <c r="G54" s="23"/>
      <c r="H54" s="84"/>
      <c r="I54" s="84"/>
      <c r="J54" s="84"/>
      <c r="K54" s="84"/>
      <c r="L54" s="84"/>
      <c r="M54" s="85"/>
      <c r="N54" s="86"/>
      <c r="O54" s="87"/>
      <c r="P54" s="27"/>
      <c r="Q54" s="27"/>
    </row>
    <row r="55" spans="1:17" ht="12.75">
      <c r="A55">
        <v>49</v>
      </c>
      <c r="C55" s="88"/>
      <c r="E55" s="88"/>
      <c r="G55" s="23"/>
      <c r="H55" s="84"/>
      <c r="I55" s="84"/>
      <c r="J55" s="84"/>
      <c r="K55" s="84"/>
      <c r="L55" s="84"/>
      <c r="M55" s="85"/>
      <c r="N55" s="86"/>
      <c r="O55" s="87"/>
      <c r="P55" s="27"/>
      <c r="Q55" s="27"/>
    </row>
    <row r="56" spans="1:17" ht="12.75">
      <c r="A56">
        <v>50</v>
      </c>
      <c r="C56" s="88"/>
      <c r="E56" s="88"/>
      <c r="G56" s="23"/>
      <c r="H56" s="84"/>
      <c r="I56" s="84"/>
      <c r="J56" s="84"/>
      <c r="K56" s="84"/>
      <c r="L56" s="84"/>
      <c r="M56" s="85"/>
      <c r="N56" s="86"/>
      <c r="O56" s="87"/>
      <c r="P56" s="27"/>
      <c r="Q56" s="27"/>
    </row>
    <row r="57" spans="1:17" ht="12.75">
      <c r="A57">
        <v>51</v>
      </c>
      <c r="C57" s="88"/>
      <c r="E57" s="88"/>
      <c r="G57" s="23"/>
      <c r="H57" s="84"/>
      <c r="I57" s="84"/>
      <c r="J57" s="84"/>
      <c r="K57" s="84"/>
      <c r="L57" s="84"/>
      <c r="M57" s="85"/>
      <c r="N57" s="86"/>
      <c r="O57" s="87"/>
      <c r="P57" s="27"/>
      <c r="Q57" s="27"/>
    </row>
    <row r="58" spans="1:17" ht="12.75">
      <c r="A58">
        <v>52</v>
      </c>
      <c r="C58" s="88"/>
      <c r="E58" s="88"/>
      <c r="G58" s="23"/>
      <c r="H58" s="84"/>
      <c r="I58" s="84"/>
      <c r="J58" s="84"/>
      <c r="K58" s="84"/>
      <c r="L58" s="84"/>
      <c r="M58" s="85"/>
      <c r="N58" s="86"/>
      <c r="O58" s="87"/>
      <c r="P58" s="27"/>
      <c r="Q58" s="27"/>
    </row>
    <row r="59" spans="1:17" ht="12.75">
      <c r="A59">
        <v>53</v>
      </c>
      <c r="C59" s="88"/>
      <c r="E59" s="88"/>
      <c r="G59" s="23"/>
      <c r="H59" s="84"/>
      <c r="I59" s="84"/>
      <c r="J59" s="84"/>
      <c r="K59" s="84"/>
      <c r="L59" s="84"/>
      <c r="M59" s="85"/>
      <c r="N59" s="86"/>
      <c r="O59" s="87"/>
      <c r="P59" s="27"/>
      <c r="Q59" s="27"/>
    </row>
    <row r="60" spans="1:17" ht="12.75">
      <c r="A60">
        <v>54</v>
      </c>
      <c r="C60" s="88"/>
      <c r="E60" s="88"/>
      <c r="G60" s="23"/>
      <c r="H60" s="84"/>
      <c r="I60" s="84"/>
      <c r="J60" s="84"/>
      <c r="K60" s="84"/>
      <c r="L60" s="84"/>
      <c r="M60" s="85"/>
      <c r="N60" s="86"/>
      <c r="O60" s="87"/>
      <c r="P60" s="27"/>
      <c r="Q60" s="27"/>
    </row>
    <row r="61" spans="1:17" ht="12.75">
      <c r="A61">
        <v>55</v>
      </c>
      <c r="C61" s="88"/>
      <c r="E61" s="88"/>
      <c r="G61" s="23"/>
      <c r="H61" s="84"/>
      <c r="I61" s="84"/>
      <c r="J61" s="84"/>
      <c r="K61" s="84"/>
      <c r="L61" s="84"/>
      <c r="M61" s="85"/>
      <c r="N61" s="86"/>
      <c r="O61" s="87"/>
      <c r="P61" s="27"/>
      <c r="Q61" s="27"/>
    </row>
    <row r="62" spans="1:17" ht="12.75">
      <c r="A62">
        <v>56</v>
      </c>
      <c r="C62" s="88"/>
      <c r="E62" s="88"/>
      <c r="G62" s="23"/>
      <c r="H62" s="84"/>
      <c r="I62" s="84"/>
      <c r="J62" s="84"/>
      <c r="K62" s="84"/>
      <c r="L62" s="84"/>
      <c r="M62" s="85"/>
      <c r="N62" s="86"/>
      <c r="O62" s="87"/>
      <c r="P62" s="27"/>
      <c r="Q62" s="27"/>
    </row>
    <row r="63" spans="1:17" ht="12.75">
      <c r="A63">
        <v>57</v>
      </c>
      <c r="C63" s="88"/>
      <c r="E63" s="88"/>
      <c r="G63" s="23"/>
      <c r="H63" s="84"/>
      <c r="I63" s="84"/>
      <c r="J63" s="84"/>
      <c r="K63" s="84"/>
      <c r="L63" s="84"/>
      <c r="M63" s="85"/>
      <c r="N63" s="86"/>
      <c r="O63" s="87"/>
      <c r="P63" s="27"/>
      <c r="Q63" s="27"/>
    </row>
    <row r="64" spans="1:17" ht="12.75">
      <c r="A64">
        <v>58</v>
      </c>
      <c r="C64" s="88"/>
      <c r="E64" s="88"/>
      <c r="G64" s="23"/>
      <c r="H64" s="84"/>
      <c r="I64" s="84"/>
      <c r="J64" s="84"/>
      <c r="K64" s="84"/>
      <c r="L64" s="84"/>
      <c r="M64" s="85"/>
      <c r="N64" s="86"/>
      <c r="O64" s="87"/>
      <c r="P64" s="27"/>
      <c r="Q64" s="27"/>
    </row>
    <row r="65" spans="1:17" ht="12.75">
      <c r="A65">
        <v>59</v>
      </c>
      <c r="C65" s="88"/>
      <c r="E65" s="88"/>
      <c r="G65" s="23"/>
      <c r="H65" s="84"/>
      <c r="I65" s="84"/>
      <c r="J65" s="84"/>
      <c r="K65" s="84"/>
      <c r="L65" s="84"/>
      <c r="M65" s="85"/>
      <c r="N65" s="86"/>
      <c r="O65" s="87"/>
      <c r="P65" s="27"/>
      <c r="Q65" s="27"/>
    </row>
    <row r="66" spans="1:17" ht="12.75">
      <c r="A66">
        <v>60</v>
      </c>
      <c r="C66" s="88"/>
      <c r="E66" s="88"/>
      <c r="G66" s="23"/>
      <c r="H66" s="84"/>
      <c r="I66" s="84"/>
      <c r="J66" s="84"/>
      <c r="K66" s="84"/>
      <c r="L66" s="84"/>
      <c r="M66" s="85"/>
      <c r="N66" s="86"/>
      <c r="O66" s="87"/>
      <c r="P66" s="27"/>
      <c r="Q66" s="27"/>
    </row>
    <row r="67" spans="13:15" ht="12.75">
      <c r="M67" s="43" t="s">
        <v>97</v>
      </c>
      <c r="N67" s="43" t="s">
        <v>98</v>
      </c>
      <c r="O67" s="43" t="s">
        <v>99</v>
      </c>
    </row>
    <row r="68" spans="9:15" ht="12.75">
      <c r="I68" s="27"/>
      <c r="M68" s="82"/>
      <c r="N68" s="83"/>
      <c r="O68" s="81"/>
    </row>
    <row r="69" ht="12.75">
      <c r="I69" s="27"/>
    </row>
  </sheetData>
  <printOptions/>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Authorized Customer</dc:creator>
  <cp:keywords/>
  <dc:description/>
  <cp:lastModifiedBy>Andrew Briggs</cp:lastModifiedBy>
  <cp:lastPrinted>2002-09-11T20:14:18Z</cp:lastPrinted>
  <dcterms:created xsi:type="dcterms:W3CDTF">1996-10-22T18:25:37Z</dcterms:created>
  <dcterms:modified xsi:type="dcterms:W3CDTF">2005-12-13T09:45:03Z</dcterms:modified>
  <cp:category/>
  <cp:version/>
  <cp:contentType/>
  <cp:contentStatus/>
</cp:coreProperties>
</file>