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1840" windowHeight="10545"/>
  </bookViews>
  <sheets>
    <sheet name="Details" sheetId="6" r:id="rId1"/>
    <sheet name="OKS" sheetId="2" r:id="rId2"/>
    <sheet name="OHS" sheetId="1" r:id="rId3"/>
    <sheet name="WOMAC knees" sheetId="3" r:id="rId4"/>
    <sheet name="WOMAC hips" sheetId="4" r:id="rId5"/>
    <sheet name="SF-12" sheetId="5" r:id="rId6"/>
  </sheets>
  <calcPr calcId="145621" calcMode="manual" calcCompleted="0" calcOnSave="0"/>
</workbook>
</file>

<file path=xl/calcChain.xml><?xml version="1.0" encoding="utf-8"?>
<calcChain xmlns="http://schemas.openxmlformats.org/spreadsheetml/2006/main">
  <c r="L3" i="1" l="1"/>
  <c r="K3" i="1"/>
</calcChain>
</file>

<file path=xl/sharedStrings.xml><?xml version="1.0" encoding="utf-8"?>
<sst xmlns="http://schemas.openxmlformats.org/spreadsheetml/2006/main" count="75" uniqueCount="53">
  <si>
    <t>_cons</t>
  </si>
  <si>
    <t>Utility mapping OHS to EQ-5D</t>
  </si>
  <si>
    <t>e(V)</t>
  </si>
  <si>
    <t>newOKS_c~e</t>
  </si>
  <si>
    <t xml:space="preserve">_cons </t>
  </si>
  <si>
    <t>Utility mapping OKS to EQ-5D</t>
  </si>
  <si>
    <t>chol1</t>
  </si>
  <si>
    <t>chol2</t>
  </si>
  <si>
    <t>chol3</t>
  </si>
  <si>
    <t>chol4</t>
  </si>
  <si>
    <t>chol5</t>
  </si>
  <si>
    <t>chol6</t>
  </si>
  <si>
    <t>chol7</t>
  </si>
  <si>
    <t>chol[14,14]</t>
  </si>
  <si>
    <t>model:</t>
  </si>
  <si>
    <t>sigma:</t>
  </si>
  <si>
    <t>phy_</t>
  </si>
  <si>
    <t>phy_squared</t>
  </si>
  <si>
    <t>phy_cubed</t>
  </si>
  <si>
    <t>men_</t>
  </si>
  <si>
    <t>men_squared</t>
  </si>
  <si>
    <t>men_phys_I</t>
  </si>
  <si>
    <t>agenow</t>
  </si>
  <si>
    <t>age_squared</t>
  </si>
  <si>
    <t>age_cubed</t>
  </si>
  <si>
    <t>sex</t>
  </si>
  <si>
    <t>baseline</t>
  </si>
  <si>
    <t>sex_BL</t>
  </si>
  <si>
    <t>model:phy_</t>
  </si>
  <si>
    <t>model:phy_squared</t>
  </si>
  <si>
    <t>model:phy_cubed</t>
  </si>
  <si>
    <t>model:men_</t>
  </si>
  <si>
    <t>model:men_squared</t>
  </si>
  <si>
    <t>model:men_phys_I</t>
  </si>
  <si>
    <t>model:agenow</t>
  </si>
  <si>
    <t>model:age_squared</t>
  </si>
  <si>
    <t>model:age_cubed</t>
  </si>
  <si>
    <t>model:sex</t>
  </si>
  <si>
    <t>model:baseline</t>
  </si>
  <si>
    <t>model:sex_BL</t>
  </si>
  <si>
    <t>model:_cons</t>
  </si>
  <si>
    <t>sigma:_cons</t>
  </si>
  <si>
    <t>Mapping algorithms estimated as part of ACHE</t>
  </si>
  <si>
    <t>This spreadsheet gives the variance-covariance matrices for five mapping models predicting EQ-5D utility as a function of Oxford Knee Score (OKS), Oxford Hip Score (OHS), WOMAC or SF-12.</t>
  </si>
  <si>
    <t>The mapping algorithms presented here will be published in the HTA monograph:</t>
  </si>
  <si>
    <t>Academic in confidence – do not cite</t>
  </si>
  <si>
    <t>This information is provided only for the purposes for peer review of the HTA monograph</t>
  </si>
  <si>
    <t>Utility mapping WOMAC to EQ-5D in knee replacement</t>
  </si>
  <si>
    <t>Utility mapping WOMAC to EQ-5D utility in hip replacement</t>
  </si>
  <si>
    <t>Utility mapping SF-12 to EQ-5D utility in joint replacement</t>
  </si>
  <si>
    <t xml:space="preserve">NTRODUCING STANDARDISED AND EVIDENCE BASED THRESHOLDS FOR HIP AND KNEE REPLACEMENT SURGERY – THE ARTHROPLASTY CANDIDACY HELP ENGINE (THE ACHE TOOL): A SYSTEMATIC REVIEW, CLINICAL &amp; ECONOMIC ANALYSIS </t>
  </si>
  <si>
    <t>Andrew Price, James Smith, Helen Dakin, Sujin Kang, Peter Eibich, Jonathan Cook, Alastair Gray, Kristina Harris, Elizabeth Gibbons, Elena Benedetto, Stephanie Smith, Jill Dawson, Raymond Fitzpatrick, Adrian Sayers, Laura Miller, Elsa Marques, Rachel Gooberman-Hill, Ashley Blom, Andrew Judge, Nigel Arden, David Murray, Sion Glyn- Jones, Karen Barker, Andrew Carr, David Beard</t>
  </si>
  <si>
    <t>The information in this spreadsheet should not be used for any purpose other than peer-review of the ACHE monograph and associated publications.</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</si>
</sst>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rgb="FF000000"/>
      <name val="Calibri"/>
      <family val="2"/>
      <scheme val="minor"/>
    </font>
    <font>
      <sz val="11"/>
      <name val="Calibri"/>
      <family val="2"/>
      <scheme val="minor"/>
    </font>
    <font>
      <b/>
      <u/>
      <sz val="18"/>
      <name val="Arial"/>
      <family val="2"/>
    </font>
    <font>
      <sz val="10"/>
      <name val="Arial"/>
      <family val="2"/>
    </font>
    <font>
      <b/>
      <sz val="11"/>
      <name val="Calibri"/>
      <family val="2"/>
      <scheme val="minor"/>
    </font>
    <font>
      <b/>
      <sz val="18"/>
      <color theme="1"/>
      <name val="Calibri"/>
      <family val="2"/>
      <scheme val="minor"/>
    </font>
    <font>
      <b/>
      <sz val="18"/>
      <color rgb="FF000000"/>
      <name val="Calibri"/>
      <family val="2"/>
      <scheme val="minor"/>
    </font>
    <font>
      <sz val="24"/>
      <color rgb="FFFF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C000"/>
        <bgColor indexed="64"/>
      </patternFill>
    </fill>
  </fills>
  <borders count="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3" borderId="4" xfId="0" applyFont="1" applyFill="1" applyBorder="1"/>
    <xf numFmtId="0" fontId="3" fillId="2" borderId="0" xfId="0" applyFont="1" applyFill="1"/>
    <xf numFmtId="0" fontId="2" fillId="2" borderId="0" xfId="0" applyFont="1" applyFill="1"/>
    <xf numFmtId="0" fontId="2" fillId="0" borderId="0" xfId="0" applyFont="1"/>
    <xf numFmtId="0" fontId="5" fillId="3" borderId="3" xfId="0" applyFont="1" applyFill="1" applyBorder="1"/>
    <xf numFmtId="0" fontId="5" fillId="2" borderId="0" xfId="0" applyFont="1" applyFill="1"/>
    <xf numFmtId="0" fontId="5" fillId="3" borderId="2" xfId="0" applyFont="1" applyFill="1" applyBorder="1"/>
    <xf numFmtId="0" fontId="5" fillId="3" borderId="4" xfId="0" applyFont="1" applyFill="1" applyBorder="1"/>
    <xf numFmtId="0" fontId="5" fillId="3" borderId="5" xfId="0" applyFont="1" applyFill="1" applyBorder="1"/>
    <xf numFmtId="0" fontId="2" fillId="3" borderId="5" xfId="0" applyFont="1" applyFill="1" applyBorder="1"/>
    <xf numFmtId="11" fontId="2" fillId="3" borderId="4" xfId="0" applyNumberFormat="1" applyFont="1" applyFill="1" applyBorder="1"/>
    <xf numFmtId="0" fontId="1" fillId="0" borderId="0" xfId="0" applyFont="1"/>
    <xf numFmtId="0" fontId="7" fillId="0" borderId="0" xfId="0" applyFont="1"/>
    <xf numFmtId="0" fontId="8" fillId="0" borderId="0" xfId="0" applyFont="1"/>
    <xf numFmtId="0" fontId="4" fillId="2" borderId="0" xfId="0" applyFont="1" applyFill="1" applyBorder="1" applyAlignment="1">
      <alignment horizontal="left" wrapText="1"/>
    </xf>
    <xf numFmtId="0" fontId="6" fillId="0" borderId="0" xfId="0" applyFont="1" applyAlignment="1">
      <alignment horizontal="center"/>
    </xf>
    <xf numFmtId="0" fontId="4" fillId="2" borderId="1" xfId="0" applyFont="1" applyFill="1" applyBorder="1" applyAlignment="1">
      <alignment horizontal="left" wrapText="1"/>
    </xf>
    <xf numFmtId="0" fontId="2" fillId="0" borderId="0" xfId="0" applyFont="1" applyAlignment="1">
      <alignment wrapText="1"/>
    </xf>
    <xf numFmtId="0" fontId="0" fillId="0" borderId="0" xfId="0" applyAlignment="1">
      <alignment wrapText="1"/>
    </xf>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workbookViewId="0">
      <selection activeCell="A10" sqref="A10:R10"/>
    </sheetView>
  </sheetViews>
  <sheetFormatPr defaultRowHeight="15" x14ac:dyDescent="0.25"/>
  <sheetData>
    <row r="1" spans="1:19" ht="23.25" x14ac:dyDescent="0.35">
      <c r="A1" s="16" t="s">
        <v>42</v>
      </c>
      <c r="B1" s="16"/>
      <c r="C1" s="16"/>
      <c r="D1" s="16"/>
      <c r="E1" s="16"/>
      <c r="F1" s="16"/>
      <c r="G1" s="16"/>
      <c r="H1" s="16"/>
      <c r="I1" s="16"/>
      <c r="J1" s="16"/>
      <c r="K1" s="16"/>
      <c r="L1" s="16"/>
      <c r="M1" s="16"/>
      <c r="N1" s="16"/>
    </row>
    <row r="3" spans="1:19" x14ac:dyDescent="0.25">
      <c r="A3" s="12" t="s">
        <v>43</v>
      </c>
    </row>
    <row r="5" spans="1:19" x14ac:dyDescent="0.25">
      <c r="A5" t="s">
        <v>44</v>
      </c>
    </row>
    <row r="6" spans="1:19" ht="31.5" customHeight="1" x14ac:dyDescent="0.25">
      <c r="B6" s="18" t="s">
        <v>50</v>
      </c>
      <c r="C6" s="19"/>
      <c r="D6" s="19"/>
      <c r="E6" s="19"/>
      <c r="F6" s="19"/>
      <c r="G6" s="19"/>
      <c r="H6" s="19"/>
      <c r="I6" s="19"/>
      <c r="J6" s="19"/>
      <c r="K6" s="19"/>
      <c r="L6" s="19"/>
      <c r="M6" s="19"/>
      <c r="N6" s="19"/>
      <c r="O6" s="19"/>
      <c r="P6" s="19"/>
      <c r="Q6" s="19"/>
      <c r="R6" s="19"/>
      <c r="S6" s="19"/>
    </row>
    <row r="7" spans="1:19" ht="45.75" customHeight="1" x14ac:dyDescent="0.25">
      <c r="B7" s="19" t="s">
        <v>51</v>
      </c>
      <c r="C7" s="19"/>
      <c r="D7" s="19"/>
      <c r="E7" s="19"/>
      <c r="F7" s="19"/>
      <c r="G7" s="19"/>
      <c r="H7" s="19"/>
      <c r="I7" s="19"/>
      <c r="J7" s="19"/>
      <c r="K7" s="19"/>
      <c r="L7" s="19"/>
      <c r="M7" s="19"/>
      <c r="N7" s="19"/>
      <c r="O7" s="19"/>
      <c r="P7" s="19"/>
      <c r="Q7" s="19"/>
      <c r="R7" s="19"/>
    </row>
    <row r="8" spans="1:19" ht="23.25" x14ac:dyDescent="0.35">
      <c r="A8" s="13" t="s">
        <v>46</v>
      </c>
    </row>
    <row r="10" spans="1:19" ht="45.75" customHeight="1" x14ac:dyDescent="0.35">
      <c r="A10" s="20" t="s">
        <v>52</v>
      </c>
      <c r="B10" s="19"/>
      <c r="C10" s="19"/>
      <c r="D10" s="19"/>
      <c r="E10" s="19"/>
      <c r="F10" s="19"/>
      <c r="G10" s="19"/>
      <c r="H10" s="19"/>
      <c r="I10" s="19"/>
      <c r="J10" s="19"/>
      <c r="K10" s="19"/>
      <c r="L10" s="19"/>
      <c r="M10" s="19"/>
      <c r="N10" s="19"/>
      <c r="O10" s="19"/>
      <c r="P10" s="19"/>
      <c r="Q10" s="19"/>
      <c r="R10" s="19"/>
    </row>
  </sheetData>
  <mergeCells count="4">
    <mergeCell ref="A1:N1"/>
    <mergeCell ref="B6:S6"/>
    <mergeCell ref="B7:R7"/>
    <mergeCell ref="A10:R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
  <sheetViews>
    <sheetView workbookViewId="0">
      <selection activeCell="C7" sqref="C7:I7"/>
    </sheetView>
  </sheetViews>
  <sheetFormatPr defaultRowHeight="15" x14ac:dyDescent="0.25"/>
  <cols>
    <col min="1" max="1" width="6.7109375" style="4" customWidth="1"/>
    <col min="2" max="2" width="0" style="4" hidden="1" customWidth="1"/>
    <col min="3" max="8" width="9.28515625" style="4" hidden="1" customWidth="1"/>
    <col min="9" max="9" width="0" style="4" hidden="1" customWidth="1"/>
    <col min="10" max="10" width="9.140625" style="4"/>
    <col min="11" max="11" width="10.7109375" style="4" bestFit="1" customWidth="1"/>
    <col min="12" max="12" width="9.28515625" style="4" bestFit="1" customWidth="1"/>
    <col min="13" max="13" width="10" style="4" bestFit="1" customWidth="1"/>
    <col min="14" max="14" width="11" style="4" bestFit="1" customWidth="1"/>
    <col min="15" max="15" width="10" style="4" bestFit="1" customWidth="1"/>
    <col min="16" max="16" width="9.28515625" style="4" bestFit="1" customWidth="1"/>
    <col min="17" max="17" width="10" style="4" bestFit="1" customWidth="1"/>
    <col min="18" max="18" width="12" style="4" bestFit="1" customWidth="1"/>
    <col min="19" max="20" width="9.28515625" style="4" bestFit="1" customWidth="1"/>
    <col min="21" max="21" width="10.7109375" style="4" bestFit="1" customWidth="1"/>
    <col min="22" max="22" width="9.28515625" style="4" bestFit="1" customWidth="1"/>
    <col min="23" max="16384" width="9.140625" style="4"/>
  </cols>
  <sheetData>
    <row r="1" spans="1:22" ht="23.25" x14ac:dyDescent="0.35">
      <c r="A1" s="2" t="s">
        <v>5</v>
      </c>
      <c r="B1" s="3"/>
      <c r="C1" s="3"/>
      <c r="D1" s="3"/>
      <c r="E1" s="3"/>
      <c r="F1" s="3"/>
      <c r="G1" s="3"/>
      <c r="H1" s="3"/>
      <c r="I1" s="3"/>
      <c r="J1" s="3"/>
      <c r="K1" s="3"/>
      <c r="L1" s="3"/>
      <c r="M1" s="3"/>
      <c r="N1" s="3"/>
      <c r="O1" s="3"/>
      <c r="P1" s="3"/>
      <c r="Q1" s="3"/>
      <c r="R1" s="3"/>
      <c r="S1" s="3"/>
      <c r="T1" s="3"/>
      <c r="U1" s="3"/>
      <c r="V1" s="3"/>
    </row>
    <row r="2" spans="1:22" ht="29.25" customHeight="1" thickBot="1" x14ac:dyDescent="0.3">
      <c r="A2" s="17"/>
      <c r="B2" s="17"/>
      <c r="C2" s="17"/>
      <c r="D2" s="17"/>
      <c r="E2" s="17"/>
      <c r="F2" s="17"/>
      <c r="G2" s="17"/>
      <c r="H2" s="17"/>
      <c r="I2" s="3"/>
      <c r="J2" s="3"/>
      <c r="K2" s="3"/>
      <c r="L2" s="3"/>
      <c r="M2" s="3"/>
      <c r="N2" s="3"/>
      <c r="O2" s="3"/>
      <c r="P2" s="3"/>
      <c r="Q2" s="3"/>
      <c r="R2" s="3"/>
      <c r="S2" s="3"/>
      <c r="T2" s="3"/>
      <c r="U2" s="3"/>
      <c r="V2" s="3"/>
    </row>
    <row r="3" spans="1:22" x14ac:dyDescent="0.25">
      <c r="I3" s="6"/>
      <c r="J3" s="7" t="s">
        <v>2</v>
      </c>
      <c r="K3" s="5" t="s">
        <v>3</v>
      </c>
      <c r="L3" s="5" t="s">
        <v>4</v>
      </c>
      <c r="M3" s="5"/>
      <c r="N3" s="5"/>
      <c r="O3" s="5"/>
      <c r="P3" s="5"/>
      <c r="Q3" s="5"/>
      <c r="R3" s="5"/>
      <c r="S3" s="5"/>
      <c r="T3" s="5"/>
      <c r="U3" s="5"/>
      <c r="V3" s="5"/>
    </row>
    <row r="4" spans="1:22" x14ac:dyDescent="0.25">
      <c r="I4" s="6"/>
      <c r="J4" s="9"/>
      <c r="K4" s="8">
        <v>8.3509999999999997E-4</v>
      </c>
      <c r="L4" s="8">
        <v>0</v>
      </c>
      <c r="M4" s="8">
        <v>0</v>
      </c>
      <c r="N4" s="8">
        <v>0</v>
      </c>
      <c r="O4" s="8">
        <v>0</v>
      </c>
      <c r="P4" s="8">
        <v>0</v>
      </c>
      <c r="Q4" s="8">
        <v>0</v>
      </c>
      <c r="R4" s="8">
        <v>0</v>
      </c>
      <c r="S4" s="8">
        <v>0</v>
      </c>
      <c r="T4" s="8">
        <v>0</v>
      </c>
      <c r="U4" s="8">
        <v>0</v>
      </c>
      <c r="V4" s="8">
        <v>0</v>
      </c>
    </row>
    <row r="5" spans="1:22" x14ac:dyDescent="0.25">
      <c r="I5" s="3"/>
      <c r="J5" s="10"/>
      <c r="K5" s="1">
        <v>-6.69E-5</v>
      </c>
      <c r="L5" s="1">
        <v>1.04625E-2</v>
      </c>
      <c r="M5" s="1">
        <v>0</v>
      </c>
      <c r="N5" s="1">
        <v>0</v>
      </c>
      <c r="O5" s="1">
        <v>0</v>
      </c>
      <c r="P5" s="1">
        <v>0</v>
      </c>
      <c r="Q5" s="1">
        <v>0</v>
      </c>
      <c r="R5" s="1">
        <v>0</v>
      </c>
      <c r="S5" s="1">
        <v>0</v>
      </c>
      <c r="T5" s="1">
        <v>0</v>
      </c>
      <c r="U5" s="1">
        <v>0</v>
      </c>
      <c r="V5" s="1">
        <v>0</v>
      </c>
    </row>
    <row r="6" spans="1:22" x14ac:dyDescent="0.25">
      <c r="I6" s="3"/>
      <c r="J6" s="10"/>
      <c r="K6" s="1">
        <v>1.73E-6</v>
      </c>
      <c r="L6" s="1">
        <v>-2.5290000000000002E-4</v>
      </c>
      <c r="M6" s="1">
        <v>2.5000000000000001E-5</v>
      </c>
      <c r="N6" s="1">
        <v>0</v>
      </c>
      <c r="O6" s="1">
        <v>0</v>
      </c>
      <c r="P6" s="1">
        <v>0</v>
      </c>
      <c r="Q6" s="1">
        <v>0</v>
      </c>
      <c r="R6" s="1">
        <v>0</v>
      </c>
      <c r="S6" s="1">
        <v>0</v>
      </c>
      <c r="T6" s="1">
        <v>0</v>
      </c>
      <c r="U6" s="1">
        <v>0</v>
      </c>
      <c r="V6" s="1">
        <v>0</v>
      </c>
    </row>
    <row r="7" spans="1:22" x14ac:dyDescent="0.25">
      <c r="I7" s="3"/>
      <c r="J7" s="10"/>
      <c r="K7" s="1">
        <v>-1.9000000000000001E-8</v>
      </c>
      <c r="L7" s="1">
        <v>2.65E-6</v>
      </c>
      <c r="M7" s="1">
        <v>-4.9200000000000001E-7</v>
      </c>
      <c r="N7" s="1">
        <v>3.9400000000000002E-8</v>
      </c>
      <c r="O7" s="1">
        <v>0</v>
      </c>
      <c r="P7" s="1">
        <v>0</v>
      </c>
      <c r="Q7" s="1">
        <v>0</v>
      </c>
      <c r="R7" s="1">
        <v>0</v>
      </c>
      <c r="S7" s="1">
        <v>0</v>
      </c>
      <c r="T7" s="1">
        <v>0</v>
      </c>
      <c r="U7" s="1">
        <v>0</v>
      </c>
      <c r="V7" s="1">
        <v>0</v>
      </c>
    </row>
    <row r="8" spans="1:22" x14ac:dyDescent="0.25">
      <c r="I8" s="3"/>
      <c r="J8" s="10"/>
      <c r="K8" s="1">
        <v>7.5E-11</v>
      </c>
      <c r="L8" s="1">
        <v>-1.02E-8</v>
      </c>
      <c r="M8" s="1">
        <v>2.6799999999999998E-9</v>
      </c>
      <c r="N8" s="1">
        <v>-4.1200000000000002E-10</v>
      </c>
      <c r="O8" s="1">
        <v>3.2600000000000002E-11</v>
      </c>
      <c r="P8" s="1">
        <v>0</v>
      </c>
      <c r="Q8" s="1">
        <v>0</v>
      </c>
      <c r="R8" s="1">
        <v>0</v>
      </c>
      <c r="S8" s="1">
        <v>0</v>
      </c>
      <c r="T8" s="1">
        <v>0</v>
      </c>
      <c r="U8" s="1">
        <v>0</v>
      </c>
      <c r="V8" s="1">
        <v>0</v>
      </c>
    </row>
    <row r="9" spans="1:22" x14ac:dyDescent="0.25">
      <c r="I9" s="3"/>
      <c r="J9" s="10"/>
      <c r="K9" s="1">
        <v>1.88E-5</v>
      </c>
      <c r="L9" s="1">
        <v>-2.34E-5</v>
      </c>
      <c r="M9" s="1">
        <v>2.6400000000000001E-5</v>
      </c>
      <c r="N9" s="1">
        <v>-2.7900000000000001E-5</v>
      </c>
      <c r="O9" s="1">
        <v>7.8899999999999993E-5</v>
      </c>
      <c r="P9" s="1">
        <v>2.4009000000000001E-3</v>
      </c>
      <c r="Q9" s="1">
        <v>0</v>
      </c>
      <c r="R9" s="1">
        <v>0</v>
      </c>
      <c r="S9" s="1">
        <v>0</v>
      </c>
      <c r="T9" s="1">
        <v>0</v>
      </c>
      <c r="U9" s="1">
        <v>0</v>
      </c>
      <c r="V9" s="1">
        <v>0</v>
      </c>
    </row>
    <row r="10" spans="1:22" x14ac:dyDescent="0.25">
      <c r="I10" s="3"/>
      <c r="J10" s="10"/>
      <c r="K10" s="1">
        <v>-4.51E-7</v>
      </c>
      <c r="L10" s="1">
        <v>2.5900000000000002E-6</v>
      </c>
      <c r="M10" s="1">
        <v>-3.2100000000000002E-6</v>
      </c>
      <c r="N10" s="1">
        <v>1.5200000000000001E-6</v>
      </c>
      <c r="O10" s="1">
        <v>-8.3599999999999996E-6</v>
      </c>
      <c r="P10" s="1">
        <v>-2.943E-4</v>
      </c>
      <c r="Q10" s="1">
        <v>5.6199999999999997E-5</v>
      </c>
      <c r="R10" s="1">
        <v>0</v>
      </c>
      <c r="S10" s="1">
        <v>0</v>
      </c>
      <c r="T10" s="1">
        <v>0</v>
      </c>
      <c r="U10" s="1">
        <v>0</v>
      </c>
      <c r="V10" s="1">
        <v>0</v>
      </c>
    </row>
    <row r="11" spans="1:22" x14ac:dyDescent="0.25">
      <c r="I11" s="3"/>
      <c r="J11" s="10"/>
      <c r="K11" s="1">
        <v>-9.9900000000000005E-9</v>
      </c>
      <c r="L11" s="1">
        <v>-1.2599999999999999E-7</v>
      </c>
      <c r="M11" s="1">
        <v>1.6500000000000001E-7</v>
      </c>
      <c r="N11" s="1">
        <v>-5.4800000000000001E-8</v>
      </c>
      <c r="O11" s="1">
        <v>3.6300000000000001E-7</v>
      </c>
      <c r="P11" s="1">
        <v>1.5699999999999999E-5</v>
      </c>
      <c r="Q11" s="1">
        <v>-5.3000000000000001E-6</v>
      </c>
      <c r="R11" s="1">
        <v>7.9400000000000004E-7</v>
      </c>
      <c r="S11" s="1">
        <v>0</v>
      </c>
      <c r="T11" s="1">
        <v>0</v>
      </c>
      <c r="U11" s="1">
        <v>0</v>
      </c>
      <c r="V11" s="1">
        <v>0</v>
      </c>
    </row>
    <row r="12" spans="1:22" x14ac:dyDescent="0.25">
      <c r="I12" s="3"/>
      <c r="J12" s="10"/>
      <c r="K12" s="1">
        <v>1.02E-9</v>
      </c>
      <c r="L12" s="1">
        <v>2.8299999999999999E-9</v>
      </c>
      <c r="M12" s="1">
        <v>-3.77E-9</v>
      </c>
      <c r="N12" s="1">
        <v>9.4400000000000005E-10</v>
      </c>
      <c r="O12" s="1">
        <v>-7.1399999999999997E-9</v>
      </c>
      <c r="P12" s="1">
        <v>-3.8000000000000001E-7</v>
      </c>
      <c r="Q12" s="1">
        <v>1.7100000000000001E-7</v>
      </c>
      <c r="R12" s="1">
        <v>-4.6800000000000002E-8</v>
      </c>
      <c r="S12" s="1">
        <v>5.9200000000000002E-9</v>
      </c>
      <c r="T12" s="1">
        <v>0</v>
      </c>
      <c r="U12" s="1">
        <v>0</v>
      </c>
      <c r="V12" s="1">
        <v>0</v>
      </c>
    </row>
    <row r="13" spans="1:22" x14ac:dyDescent="0.25">
      <c r="I13" s="3"/>
      <c r="J13" s="10"/>
      <c r="K13" s="1">
        <v>-1.48E-11</v>
      </c>
      <c r="L13" s="1">
        <v>-2.4200000000000001E-11</v>
      </c>
      <c r="M13" s="1">
        <v>3.1800000000000003E-11</v>
      </c>
      <c r="N13" s="1">
        <v>-5.0599999999999998E-12</v>
      </c>
      <c r="O13" s="1">
        <v>5.2599999999999998E-11</v>
      </c>
      <c r="P13" s="1">
        <v>3.3900000000000001E-9</v>
      </c>
      <c r="Q13" s="1">
        <v>-1.8400000000000001E-9</v>
      </c>
      <c r="R13" s="1">
        <v>6.9199999999999999E-10</v>
      </c>
      <c r="S13" s="1">
        <v>-1.6200000000000001E-10</v>
      </c>
      <c r="T13" s="1">
        <v>1.8900000000000001E-11</v>
      </c>
      <c r="U13" s="1">
        <v>0</v>
      </c>
      <c r="V13" s="1">
        <v>0</v>
      </c>
    </row>
    <row r="14" spans="1:22" x14ac:dyDescent="0.25">
      <c r="I14" s="3"/>
      <c r="J14" s="10"/>
      <c r="K14" s="1">
        <v>2.5379999999999999E-4</v>
      </c>
      <c r="L14" s="1">
        <v>-0.15794530000000001</v>
      </c>
      <c r="M14" s="1">
        <v>-1.82008E-2</v>
      </c>
      <c r="N14" s="1">
        <v>-3.0801000000000001E-3</v>
      </c>
      <c r="O14" s="1">
        <v>-1.0166999999999999E-3</v>
      </c>
      <c r="P14" s="1">
        <v>-6.4743999999999999E-3</v>
      </c>
      <c r="Q14" s="1">
        <v>-1.5430000000000001E-3</v>
      </c>
      <c r="R14" s="1">
        <v>-6.0619999999999999E-4</v>
      </c>
      <c r="S14" s="1">
        <v>-4.0680000000000002E-4</v>
      </c>
      <c r="T14" s="1">
        <v>-2.5399999999999999E-4</v>
      </c>
      <c r="U14" s="1">
        <v>3.5139999999999998E-4</v>
      </c>
      <c r="V14" s="1">
        <v>0</v>
      </c>
    </row>
    <row r="15" spans="1:22" x14ac:dyDescent="0.25">
      <c r="I15" s="3"/>
      <c r="J15" s="10"/>
      <c r="K15" s="1">
        <v>-2.7599999999999998E-6</v>
      </c>
      <c r="L15" s="1">
        <v>1.3799999999999999E-7</v>
      </c>
      <c r="M15" s="1">
        <v>5.2299999999999998E-8</v>
      </c>
      <c r="N15" s="1">
        <v>-5.5599999999999995E-7</v>
      </c>
      <c r="O15" s="1">
        <v>6.2200000000000001E-8</v>
      </c>
      <c r="P15" s="1">
        <v>4.2899999999999999E-5</v>
      </c>
      <c r="Q15" s="1">
        <v>6.5900000000000003E-5</v>
      </c>
      <c r="R15" s="1">
        <v>-9.3999999999999994E-5</v>
      </c>
      <c r="S15" s="1">
        <v>-1.362E-4</v>
      </c>
      <c r="T15" s="1">
        <v>-2.9300000000000001E-5</v>
      </c>
      <c r="U15" s="1">
        <v>-5.38E-5</v>
      </c>
      <c r="V15" s="1">
        <v>2.1560000000000001E-4</v>
      </c>
    </row>
    <row r="18" spans="1:1" ht="31.5" x14ac:dyDescent="0.5">
      <c r="A18" s="14" t="s">
        <v>45</v>
      </c>
    </row>
  </sheetData>
  <mergeCells count="1">
    <mergeCell ref="A2:H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
  <sheetViews>
    <sheetView workbookViewId="0">
      <selection activeCell="C7" sqref="C7:I8"/>
    </sheetView>
  </sheetViews>
  <sheetFormatPr defaultRowHeight="15" x14ac:dyDescent="0.25"/>
  <cols>
    <col min="1" max="1" width="8.28515625" style="4" customWidth="1"/>
    <col min="2" max="2" width="0" style="4" hidden="1" customWidth="1"/>
    <col min="3" max="8" width="9.28515625" style="4" hidden="1" customWidth="1"/>
    <col min="9" max="9" width="0" style="4" hidden="1" customWidth="1"/>
    <col min="10" max="10" width="9.140625" style="4"/>
    <col min="11" max="11" width="9.28515625" style="4" bestFit="1" customWidth="1"/>
    <col min="12" max="12" width="10" style="4" bestFit="1" customWidth="1"/>
    <col min="13" max="13" width="12" style="4" bestFit="1" customWidth="1"/>
    <col min="14" max="14" width="10" style="4" bestFit="1" customWidth="1"/>
    <col min="15" max="15" width="9.28515625" style="4" bestFit="1" customWidth="1"/>
    <col min="16" max="16" width="10" style="4" bestFit="1" customWidth="1"/>
    <col min="17" max="17" width="12" style="4" bestFit="1" customWidth="1"/>
    <col min="18" max="19" width="9.28515625" style="4" bestFit="1" customWidth="1"/>
    <col min="20" max="20" width="10.7109375" style="4" bestFit="1" customWidth="1"/>
    <col min="21" max="21" width="9.28515625" style="4" bestFit="1" customWidth="1"/>
    <col min="22" max="16384" width="9.140625" style="4"/>
  </cols>
  <sheetData>
    <row r="1" spans="1:21" ht="23.25" x14ac:dyDescent="0.35">
      <c r="A1" s="2" t="s">
        <v>1</v>
      </c>
      <c r="B1" s="3"/>
      <c r="C1" s="3"/>
      <c r="D1" s="3"/>
      <c r="E1" s="3"/>
      <c r="F1" s="3"/>
      <c r="G1" s="3"/>
      <c r="H1" s="3"/>
      <c r="I1" s="3"/>
      <c r="J1" s="3"/>
      <c r="K1" s="3"/>
      <c r="L1" s="3"/>
      <c r="M1" s="3"/>
      <c r="N1" s="3"/>
      <c r="O1" s="3"/>
      <c r="P1" s="3"/>
      <c r="Q1" s="3"/>
      <c r="R1" s="3"/>
      <c r="S1" s="3"/>
      <c r="T1" s="3"/>
      <c r="U1" s="3"/>
    </row>
    <row r="2" spans="1:21" ht="27" customHeight="1" thickBot="1" x14ac:dyDescent="0.3">
      <c r="A2" s="17"/>
      <c r="B2" s="17"/>
      <c r="C2" s="17"/>
      <c r="D2" s="17"/>
      <c r="E2" s="17"/>
      <c r="F2" s="17"/>
      <c r="G2" s="17"/>
      <c r="H2" s="17"/>
      <c r="I2" s="3"/>
      <c r="J2" s="3"/>
      <c r="K2" s="3"/>
      <c r="L2" s="3"/>
      <c r="M2" s="3"/>
      <c r="N2" s="3"/>
      <c r="O2" s="3"/>
      <c r="P2" s="3"/>
      <c r="Q2" s="3"/>
      <c r="R2" s="3"/>
      <c r="S2" s="3"/>
      <c r="T2" s="3"/>
      <c r="U2" s="3"/>
    </row>
    <row r="3" spans="1:21" x14ac:dyDescent="0.25">
      <c r="I3" s="6"/>
      <c r="J3" s="7"/>
      <c r="K3" s="5">
        <f ca="1">J5</f>
        <v>0</v>
      </c>
      <c r="L3" s="5">
        <f ca="1">J6</f>
        <v>0</v>
      </c>
      <c r="M3" s="5"/>
      <c r="N3" s="5"/>
      <c r="O3" s="5"/>
      <c r="P3" s="5"/>
      <c r="Q3" s="5"/>
      <c r="R3" s="5"/>
      <c r="S3" s="5"/>
      <c r="T3" s="5"/>
      <c r="U3" s="5"/>
    </row>
    <row r="4" spans="1:21" x14ac:dyDescent="0.25">
      <c r="I4" s="6"/>
      <c r="J4" s="9"/>
      <c r="K4" s="8"/>
      <c r="L4" s="8"/>
      <c r="M4" s="8"/>
      <c r="N4" s="8"/>
      <c r="O4" s="8"/>
      <c r="P4" s="8"/>
      <c r="Q4" s="8"/>
      <c r="R4" s="8"/>
      <c r="S4" s="8"/>
      <c r="T4" s="8"/>
      <c r="U4" s="8"/>
    </row>
    <row r="5" spans="1:21" x14ac:dyDescent="0.25">
      <c r="I5" s="3"/>
      <c r="J5" s="10"/>
      <c r="K5" s="1">
        <v>3.8658E-3</v>
      </c>
      <c r="L5" s="1">
        <v>0</v>
      </c>
      <c r="M5" s="1">
        <v>0</v>
      </c>
      <c r="N5" s="1">
        <v>0</v>
      </c>
      <c r="O5" s="1">
        <v>0</v>
      </c>
      <c r="P5" s="1">
        <v>0</v>
      </c>
      <c r="Q5" s="1">
        <v>0</v>
      </c>
      <c r="R5" s="1">
        <v>0</v>
      </c>
      <c r="S5" s="1">
        <v>0</v>
      </c>
      <c r="T5" s="1">
        <v>0</v>
      </c>
      <c r="U5" s="1">
        <v>0</v>
      </c>
    </row>
    <row r="6" spans="1:21" x14ac:dyDescent="0.25">
      <c r="I6" s="3"/>
      <c r="J6" s="10"/>
      <c r="K6" s="1">
        <v>-1.054E-4</v>
      </c>
      <c r="L6" s="1">
        <v>1.31E-5</v>
      </c>
      <c r="M6" s="1">
        <v>0</v>
      </c>
      <c r="N6" s="1">
        <v>0</v>
      </c>
      <c r="O6" s="1">
        <v>0</v>
      </c>
      <c r="P6" s="1">
        <v>0</v>
      </c>
      <c r="Q6" s="1">
        <v>0</v>
      </c>
      <c r="R6" s="1">
        <v>0</v>
      </c>
      <c r="S6" s="1">
        <v>0</v>
      </c>
      <c r="T6" s="1">
        <v>0</v>
      </c>
      <c r="U6" s="1">
        <v>0</v>
      </c>
    </row>
    <row r="7" spans="1:21" x14ac:dyDescent="0.25">
      <c r="I7" s="3"/>
      <c r="J7" s="10"/>
      <c r="K7" s="1">
        <v>1.2100000000000001E-6</v>
      </c>
      <c r="L7" s="1">
        <v>-2.7300000000000002E-7</v>
      </c>
      <c r="M7" s="1">
        <v>2.9799999999999999E-8</v>
      </c>
      <c r="N7" s="1">
        <v>0</v>
      </c>
      <c r="O7" s="1">
        <v>0</v>
      </c>
      <c r="P7" s="1">
        <v>0</v>
      </c>
      <c r="Q7" s="1">
        <v>0</v>
      </c>
      <c r="R7" s="1">
        <v>0</v>
      </c>
      <c r="S7" s="1">
        <v>0</v>
      </c>
      <c r="T7" s="1">
        <v>0</v>
      </c>
      <c r="U7" s="1">
        <v>0</v>
      </c>
    </row>
    <row r="8" spans="1:21" x14ac:dyDescent="0.25">
      <c r="I8" s="3"/>
      <c r="J8" s="10"/>
      <c r="K8" s="1">
        <v>-5.04E-9</v>
      </c>
      <c r="L8" s="1">
        <v>1.56E-9</v>
      </c>
      <c r="M8" s="1">
        <v>-3.1799999999999999E-10</v>
      </c>
      <c r="N8" s="1">
        <v>3.04E-11</v>
      </c>
      <c r="O8" s="1">
        <v>0</v>
      </c>
      <c r="P8" s="1">
        <v>0</v>
      </c>
      <c r="Q8" s="1">
        <v>0</v>
      </c>
      <c r="R8" s="1">
        <v>0</v>
      </c>
      <c r="S8" s="1">
        <v>0</v>
      </c>
      <c r="T8" s="1">
        <v>0</v>
      </c>
      <c r="U8" s="1">
        <v>0</v>
      </c>
    </row>
    <row r="9" spans="1:21" x14ac:dyDescent="0.25">
      <c r="I9" s="3"/>
      <c r="J9" s="10"/>
      <c r="K9" s="1">
        <v>2.4399999999999999E-6</v>
      </c>
      <c r="L9" s="1">
        <v>5.8499999999999999E-6</v>
      </c>
      <c r="M9" s="1">
        <v>-1.56E-5</v>
      </c>
      <c r="N9" s="1">
        <v>8.03E-5</v>
      </c>
      <c r="O9" s="1">
        <v>2.0379999999999999E-3</v>
      </c>
      <c r="P9" s="1">
        <v>0</v>
      </c>
      <c r="Q9" s="1">
        <v>0</v>
      </c>
      <c r="R9" s="1">
        <v>0</v>
      </c>
      <c r="S9" s="1">
        <v>0</v>
      </c>
      <c r="T9" s="1">
        <v>0</v>
      </c>
      <c r="U9" s="1">
        <v>0</v>
      </c>
    </row>
    <row r="10" spans="1:21" x14ac:dyDescent="0.25">
      <c r="I10" s="3"/>
      <c r="J10" s="10"/>
      <c r="K10" s="1">
        <v>-6.4499999999999997E-7</v>
      </c>
      <c r="L10" s="1">
        <v>2.8000000000000002E-7</v>
      </c>
      <c r="M10" s="1">
        <v>6.3399999999999999E-7</v>
      </c>
      <c r="N10" s="1">
        <v>-8.5299999999999996E-6</v>
      </c>
      <c r="O10" s="1">
        <v>-2.588E-4</v>
      </c>
      <c r="P10" s="1">
        <v>5.1600000000000001E-5</v>
      </c>
      <c r="Q10" s="1">
        <v>0</v>
      </c>
      <c r="R10" s="1">
        <v>0</v>
      </c>
      <c r="S10" s="1">
        <v>0</v>
      </c>
      <c r="T10" s="1">
        <v>0</v>
      </c>
      <c r="U10" s="1">
        <v>0</v>
      </c>
    </row>
    <row r="11" spans="1:21" x14ac:dyDescent="0.25">
      <c r="I11" s="3"/>
      <c r="J11" s="10"/>
      <c r="K11" s="1">
        <v>5.0400000000000001E-8</v>
      </c>
      <c r="L11" s="1">
        <v>-4.8599999999999998E-8</v>
      </c>
      <c r="M11" s="1">
        <v>-1.0800000000000001E-8</v>
      </c>
      <c r="N11" s="1">
        <v>4.3500000000000002E-7</v>
      </c>
      <c r="O11" s="1">
        <v>1.4100000000000001E-5</v>
      </c>
      <c r="P11" s="1">
        <v>-4.9599999999999999E-6</v>
      </c>
      <c r="Q11" s="1">
        <v>7.6700000000000003E-7</v>
      </c>
      <c r="R11" s="1">
        <v>0</v>
      </c>
      <c r="S11" s="1">
        <v>0</v>
      </c>
      <c r="T11" s="1">
        <v>0</v>
      </c>
      <c r="U11" s="1">
        <v>0</v>
      </c>
    </row>
    <row r="12" spans="1:21" x14ac:dyDescent="0.25">
      <c r="I12" s="3"/>
      <c r="J12" s="10"/>
      <c r="K12" s="1">
        <v>-1.5E-9</v>
      </c>
      <c r="L12" s="1">
        <v>1.74E-9</v>
      </c>
      <c r="M12" s="1">
        <v>-1.3100000000000001E-10</v>
      </c>
      <c r="N12" s="1">
        <v>-1.03E-8</v>
      </c>
      <c r="O12" s="1">
        <v>-3.46E-7</v>
      </c>
      <c r="P12" s="1">
        <v>1.6199999999999999E-7</v>
      </c>
      <c r="Q12" s="1">
        <v>-4.5499999999999997E-8</v>
      </c>
      <c r="R12" s="1">
        <v>5.8999999999999999E-9</v>
      </c>
      <c r="S12" s="1">
        <v>0</v>
      </c>
      <c r="T12" s="1">
        <v>0</v>
      </c>
      <c r="U12" s="1">
        <v>0</v>
      </c>
    </row>
    <row r="13" spans="1:21" x14ac:dyDescent="0.25">
      <c r="I13" s="3"/>
      <c r="J13" s="10"/>
      <c r="K13" s="1">
        <v>1.5E-11</v>
      </c>
      <c r="L13" s="1">
        <v>-1.8700000000000001E-11</v>
      </c>
      <c r="M13" s="1">
        <v>4.8499999999999997E-12</v>
      </c>
      <c r="N13" s="1">
        <v>9.0499999999999998E-11</v>
      </c>
      <c r="O13" s="1">
        <v>3.12E-9</v>
      </c>
      <c r="P13" s="1">
        <v>-1.75E-9</v>
      </c>
      <c r="Q13" s="1">
        <v>6.7500000000000005E-10</v>
      </c>
      <c r="R13" s="1">
        <v>-1.6100000000000001E-10</v>
      </c>
      <c r="S13" s="1">
        <v>1.8799999999999999E-11</v>
      </c>
      <c r="T13" s="1">
        <v>0</v>
      </c>
      <c r="U13" s="1">
        <v>0</v>
      </c>
    </row>
    <row r="14" spans="1:21" x14ac:dyDescent="0.25">
      <c r="I14" s="3"/>
      <c r="J14" s="10"/>
      <c r="K14" s="1">
        <v>-4.9789100000000003E-2</v>
      </c>
      <c r="L14" s="1">
        <v>-8.1182000000000008E-3</v>
      </c>
      <c r="M14" s="1">
        <v>-2.1467000000000001E-3</v>
      </c>
      <c r="N14" s="1">
        <v>-1.0391E-3</v>
      </c>
      <c r="O14" s="1">
        <v>-5.2078000000000003E-3</v>
      </c>
      <c r="P14" s="1">
        <v>-1.2574999999999999E-3</v>
      </c>
      <c r="Q14" s="1">
        <v>-4.7340000000000001E-4</v>
      </c>
      <c r="R14" s="1">
        <v>-3.4390000000000001E-4</v>
      </c>
      <c r="S14" s="1">
        <v>-2.1819999999999999E-4</v>
      </c>
      <c r="T14" s="1">
        <v>3.592E-4</v>
      </c>
      <c r="U14" s="1">
        <v>0</v>
      </c>
    </row>
    <row r="15" spans="1:21" x14ac:dyDescent="0.25">
      <c r="I15" s="3"/>
      <c r="J15" s="10"/>
      <c r="K15" s="1">
        <v>-9.3200000000000003E-7</v>
      </c>
      <c r="L15" s="1">
        <v>-1.6500000000000001E-7</v>
      </c>
      <c r="M15" s="1">
        <v>6.9400000000000005E-7</v>
      </c>
      <c r="N15" s="1">
        <v>1.31E-6</v>
      </c>
      <c r="O15" s="1">
        <v>4.3099999999999997E-5</v>
      </c>
      <c r="P15" s="1">
        <v>8.8499999999999996E-5</v>
      </c>
      <c r="Q15" s="1">
        <v>-7.9599999999999997E-5</v>
      </c>
      <c r="R15" s="1">
        <v>-1.36E-4</v>
      </c>
      <c r="S15" s="1">
        <v>-4.7899999999999999E-5</v>
      </c>
      <c r="T15" s="1">
        <v>-3.4799999999999999E-5</v>
      </c>
      <c r="U15" s="1">
        <v>2.309E-4</v>
      </c>
    </row>
    <row r="18" spans="1:1" ht="31.5" x14ac:dyDescent="0.5">
      <c r="A18" s="14" t="s">
        <v>45</v>
      </c>
    </row>
  </sheetData>
  <mergeCells count="1">
    <mergeCell ref="A2:H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workbookViewId="0">
      <selection activeCell="C7" sqref="C7:I7"/>
    </sheetView>
  </sheetViews>
  <sheetFormatPr defaultRowHeight="15" x14ac:dyDescent="0.25"/>
  <cols>
    <col min="1" max="1" width="4.5703125" style="4" customWidth="1"/>
    <col min="2" max="2" width="0" style="4" hidden="1" customWidth="1"/>
    <col min="3" max="8" width="9.28515625" style="4" hidden="1" customWidth="1"/>
    <col min="9" max="9" width="0" style="4" hidden="1" customWidth="1"/>
    <col min="10" max="10" width="9.140625" style="4"/>
    <col min="11" max="11" width="9.28515625" style="4" bestFit="1" customWidth="1"/>
    <col min="12" max="12" width="10" style="4" bestFit="1" customWidth="1"/>
    <col min="13" max="17" width="9.28515625" style="4" bestFit="1" customWidth="1"/>
    <col min="18" max="16384" width="9.140625" style="4"/>
  </cols>
  <sheetData>
    <row r="1" spans="1:17" ht="23.25" x14ac:dyDescent="0.35">
      <c r="A1" s="2" t="s">
        <v>47</v>
      </c>
      <c r="B1" s="3"/>
      <c r="C1" s="3"/>
      <c r="D1" s="3"/>
      <c r="E1" s="3"/>
      <c r="F1" s="3"/>
      <c r="G1" s="3"/>
      <c r="H1" s="3"/>
      <c r="I1" s="3"/>
      <c r="J1" s="3"/>
      <c r="K1" s="3"/>
      <c r="L1" s="3"/>
      <c r="M1" s="3"/>
      <c r="N1" s="3"/>
      <c r="O1" s="3"/>
      <c r="P1" s="3"/>
      <c r="Q1" s="3"/>
    </row>
    <row r="2" spans="1:17" ht="75.75" customHeight="1" thickBot="1" x14ac:dyDescent="0.3">
      <c r="A2" s="15"/>
      <c r="B2" s="15"/>
      <c r="C2" s="15"/>
      <c r="D2" s="15"/>
      <c r="E2" s="15"/>
      <c r="F2" s="15"/>
      <c r="G2" s="15"/>
      <c r="H2" s="15"/>
      <c r="I2" s="3"/>
      <c r="J2" s="3"/>
      <c r="K2" s="3"/>
      <c r="L2" s="3"/>
      <c r="M2" s="3"/>
      <c r="N2" s="3"/>
      <c r="O2" s="3"/>
      <c r="P2" s="3"/>
      <c r="Q2" s="3"/>
    </row>
    <row r="3" spans="1:17" x14ac:dyDescent="0.25">
      <c r="I3" s="6"/>
      <c r="J3" s="7"/>
      <c r="K3" s="5"/>
      <c r="L3" s="5"/>
      <c r="M3" s="5"/>
      <c r="N3" s="5"/>
      <c r="O3" s="5"/>
      <c r="P3" s="5"/>
      <c r="Q3" s="5"/>
    </row>
    <row r="4" spans="1:17" x14ac:dyDescent="0.25">
      <c r="I4" s="6"/>
      <c r="J4" s="9"/>
      <c r="K4" s="8" t="s">
        <v>6</v>
      </c>
      <c r="L4" s="8" t="s">
        <v>7</v>
      </c>
      <c r="M4" s="8" t="s">
        <v>8</v>
      </c>
      <c r="N4" s="8" t="s">
        <v>9</v>
      </c>
      <c r="O4" s="8" t="s">
        <v>10</v>
      </c>
      <c r="P4" s="8" t="s">
        <v>11</v>
      </c>
      <c r="Q4" s="8" t="s">
        <v>12</v>
      </c>
    </row>
    <row r="5" spans="1:17" x14ac:dyDescent="0.25">
      <c r="I5" s="3"/>
      <c r="J5" s="10"/>
      <c r="K5" s="1">
        <v>3.0339E-3</v>
      </c>
      <c r="L5" s="1">
        <v>0</v>
      </c>
      <c r="M5" s="1">
        <v>0</v>
      </c>
      <c r="N5" s="1">
        <v>0</v>
      </c>
      <c r="O5" s="1">
        <v>0</v>
      </c>
      <c r="P5" s="1">
        <v>0</v>
      </c>
      <c r="Q5" s="1">
        <v>0</v>
      </c>
    </row>
    <row r="6" spans="1:17" x14ac:dyDescent="0.25">
      <c r="I6" s="3"/>
      <c r="J6" s="10"/>
      <c r="K6" s="1">
        <v>-8.3800000000000004E-5</v>
      </c>
      <c r="L6" s="1">
        <v>2.3499999999999999E-5</v>
      </c>
      <c r="M6" s="1">
        <v>0</v>
      </c>
      <c r="N6" s="1">
        <v>0</v>
      </c>
      <c r="O6" s="1">
        <v>0</v>
      </c>
      <c r="P6" s="1">
        <v>0</v>
      </c>
      <c r="Q6" s="1">
        <v>0</v>
      </c>
    </row>
    <row r="7" spans="1:17" x14ac:dyDescent="0.25">
      <c r="I7" s="3"/>
      <c r="J7" s="10"/>
      <c r="K7" s="1">
        <v>6.2799999999999996E-7</v>
      </c>
      <c r="L7" s="1">
        <v>-2.7300000000000002E-7</v>
      </c>
      <c r="M7" s="1">
        <v>8.8699999999999994E-8</v>
      </c>
      <c r="N7" s="1">
        <v>0</v>
      </c>
      <c r="O7" s="1">
        <v>0</v>
      </c>
      <c r="P7" s="1">
        <v>0</v>
      </c>
      <c r="Q7" s="1">
        <v>0</v>
      </c>
    </row>
    <row r="8" spans="1:17" x14ac:dyDescent="0.25">
      <c r="I8" s="3"/>
      <c r="J8" s="10"/>
      <c r="K8" s="1">
        <v>6.8700000000000003E-5</v>
      </c>
      <c r="L8" s="1">
        <v>-9.7499999999999998E-5</v>
      </c>
      <c r="M8" s="1">
        <v>-3.0279999999999999E-4</v>
      </c>
      <c r="N8" s="1">
        <v>3.6499999999999998E-4</v>
      </c>
      <c r="O8" s="1">
        <v>0</v>
      </c>
      <c r="P8" s="1">
        <v>0</v>
      </c>
      <c r="Q8" s="1">
        <v>0</v>
      </c>
    </row>
    <row r="9" spans="1:17" x14ac:dyDescent="0.25">
      <c r="I9" s="3"/>
      <c r="J9" s="10"/>
      <c r="K9" s="1">
        <v>-1.9285999999999999E-3</v>
      </c>
      <c r="L9" s="1">
        <v>-1.5112999999999999E-3</v>
      </c>
      <c r="M9" s="1">
        <v>1.9727E-3</v>
      </c>
      <c r="N9" s="1">
        <v>-1.84911E-2</v>
      </c>
      <c r="O9" s="1">
        <v>1.97775E-2</v>
      </c>
      <c r="P9" s="1">
        <v>0</v>
      </c>
      <c r="Q9" s="1">
        <v>0</v>
      </c>
    </row>
    <row r="10" spans="1:17" x14ac:dyDescent="0.25">
      <c r="I10" s="3"/>
      <c r="J10" s="10"/>
      <c r="K10" s="1">
        <v>-2.6318999999999999E-2</v>
      </c>
      <c r="L10" s="1">
        <v>-1.2185100000000001E-2</v>
      </c>
      <c r="M10" s="1">
        <v>-2.0336999999999998E-3</v>
      </c>
      <c r="N10" s="1">
        <v>-1.8071000000000001E-3</v>
      </c>
      <c r="O10" s="1">
        <v>-2.5030999999999999E-3</v>
      </c>
      <c r="P10" s="1">
        <v>7.5154999999999996E-3</v>
      </c>
      <c r="Q10" s="1">
        <v>0</v>
      </c>
    </row>
    <row r="11" spans="1:17" x14ac:dyDescent="0.25">
      <c r="I11" s="3"/>
      <c r="J11" s="10"/>
      <c r="K11" s="1">
        <v>-1.2367999999999999E-3</v>
      </c>
      <c r="L11" s="1">
        <v>-3.3725000000000001E-3</v>
      </c>
      <c r="M11" s="1">
        <v>-6.3679999999999997E-4</v>
      </c>
      <c r="N11" s="1">
        <v>2.4509999999999999E-4</v>
      </c>
      <c r="O11" s="1">
        <v>-4.8230000000000001E-4</v>
      </c>
      <c r="P11" s="1">
        <v>-1.6651999999999999E-3</v>
      </c>
      <c r="Q11" s="1">
        <v>5.9563000000000003E-3</v>
      </c>
    </row>
    <row r="18" spans="1:1" ht="31.5" x14ac:dyDescent="0.5">
      <c r="A18" s="14" t="s">
        <v>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workbookViewId="0">
      <selection activeCell="C5" sqref="C5:I5"/>
    </sheetView>
  </sheetViews>
  <sheetFormatPr defaultRowHeight="15" x14ac:dyDescent="0.25"/>
  <cols>
    <col min="1" max="1" width="7.42578125" style="4" customWidth="1"/>
    <col min="2" max="2" width="16" style="4" hidden="1" customWidth="1"/>
    <col min="3" max="8" width="9.28515625" style="4" hidden="1" customWidth="1"/>
    <col min="9" max="9" width="0" style="4" hidden="1" customWidth="1"/>
    <col min="10" max="10" width="9.140625" style="4"/>
    <col min="11" max="11" width="9.28515625" style="4" bestFit="1" customWidth="1"/>
    <col min="12" max="12" width="10" style="4" bestFit="1" customWidth="1"/>
    <col min="13" max="13" width="12" style="4" bestFit="1" customWidth="1"/>
    <col min="14" max="15" width="9.28515625" style="4" bestFit="1" customWidth="1"/>
    <col min="16" max="16384" width="9.140625" style="4"/>
  </cols>
  <sheetData>
    <row r="1" spans="1:15" ht="23.25" x14ac:dyDescent="0.35">
      <c r="A1" s="2" t="s">
        <v>48</v>
      </c>
      <c r="B1" s="3"/>
      <c r="C1" s="3"/>
      <c r="D1" s="3"/>
      <c r="E1" s="3"/>
      <c r="F1" s="3"/>
      <c r="G1" s="3"/>
      <c r="H1" s="3"/>
      <c r="I1" s="3"/>
      <c r="J1" s="3"/>
      <c r="K1" s="3"/>
      <c r="L1" s="3"/>
      <c r="M1" s="3"/>
      <c r="N1" s="3"/>
      <c r="O1" s="3"/>
    </row>
    <row r="2" spans="1:15" ht="43.5" customHeight="1" thickBot="1" x14ac:dyDescent="0.3">
      <c r="A2" s="17"/>
      <c r="B2" s="17"/>
      <c r="C2" s="17"/>
      <c r="D2" s="17"/>
      <c r="E2" s="17"/>
      <c r="F2" s="17"/>
      <c r="G2" s="17"/>
      <c r="H2" s="17"/>
      <c r="I2" s="3"/>
      <c r="J2" s="3"/>
      <c r="K2" s="3"/>
      <c r="L2" s="3"/>
      <c r="M2" s="3"/>
      <c r="N2" s="3"/>
      <c r="O2" s="3"/>
    </row>
    <row r="3" spans="1:15" x14ac:dyDescent="0.25">
      <c r="I3" s="6"/>
      <c r="J3" s="7"/>
      <c r="K3" s="5"/>
      <c r="L3" s="5"/>
      <c r="M3" s="5"/>
      <c r="N3" s="5"/>
      <c r="O3" s="5"/>
    </row>
    <row r="4" spans="1:15" x14ac:dyDescent="0.25">
      <c r="I4" s="6"/>
      <c r="J4" s="9"/>
      <c r="K4" s="8" t="s">
        <v>6</v>
      </c>
      <c r="L4" s="8" t="s">
        <v>7</v>
      </c>
      <c r="M4" s="8" t="s">
        <v>8</v>
      </c>
      <c r="N4" s="8" t="s">
        <v>9</v>
      </c>
      <c r="O4" s="8" t="s">
        <v>10</v>
      </c>
    </row>
    <row r="5" spans="1:15" x14ac:dyDescent="0.25">
      <c r="I5" s="3"/>
      <c r="J5" s="10"/>
      <c r="K5" s="1">
        <v>1.5300999999999999E-3</v>
      </c>
      <c r="L5" s="1">
        <v>0</v>
      </c>
      <c r="M5" s="1">
        <v>0</v>
      </c>
      <c r="N5" s="1">
        <v>0</v>
      </c>
      <c r="O5" s="1">
        <v>0</v>
      </c>
    </row>
    <row r="6" spans="1:15" x14ac:dyDescent="0.25">
      <c r="I6" s="3"/>
      <c r="J6" s="10"/>
      <c r="K6" s="1">
        <v>-4.85E-5</v>
      </c>
      <c r="L6" s="1">
        <v>2.05E-5</v>
      </c>
      <c r="M6" s="1">
        <v>0</v>
      </c>
      <c r="N6" s="1">
        <v>0</v>
      </c>
      <c r="O6" s="1">
        <v>0</v>
      </c>
    </row>
    <row r="7" spans="1:15" x14ac:dyDescent="0.25">
      <c r="I7" s="3"/>
      <c r="J7" s="10"/>
      <c r="K7" s="1">
        <v>3.4299999999999999E-7</v>
      </c>
      <c r="L7" s="1">
        <v>-1.8300000000000001E-7</v>
      </c>
      <c r="M7" s="1">
        <v>7.7000000000000001E-8</v>
      </c>
      <c r="N7" s="1">
        <v>0</v>
      </c>
      <c r="O7" s="1">
        <v>0</v>
      </c>
    </row>
    <row r="8" spans="1:15" x14ac:dyDescent="0.25">
      <c r="I8" s="3"/>
      <c r="J8" s="10"/>
      <c r="K8" s="1">
        <v>1.5640000000000001E-4</v>
      </c>
      <c r="L8" s="1">
        <v>-3.9829999999999998E-4</v>
      </c>
      <c r="M8" s="1">
        <v>-3.8759999999999999E-4</v>
      </c>
      <c r="N8" s="1">
        <v>2.364E-4</v>
      </c>
      <c r="O8" s="1">
        <v>0</v>
      </c>
    </row>
    <row r="9" spans="1:15" x14ac:dyDescent="0.25">
      <c r="I9" s="3"/>
      <c r="J9" s="10"/>
      <c r="K9" s="1">
        <v>-7.7245999999999999E-3</v>
      </c>
      <c r="L9" s="1">
        <v>-3.5577E-3</v>
      </c>
      <c r="M9" s="1">
        <v>-2.477E-4</v>
      </c>
      <c r="N9" s="1">
        <v>-2.6025000000000002E-3</v>
      </c>
      <c r="O9" s="1">
        <v>6.0591999999999998E-3</v>
      </c>
    </row>
    <row r="18" spans="1:1" ht="31.5" x14ac:dyDescent="0.5">
      <c r="A18" s="14" t="s">
        <v>45</v>
      </c>
    </row>
  </sheetData>
  <mergeCells count="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2"/>
  <sheetViews>
    <sheetView workbookViewId="0">
      <selection activeCell="C5" sqref="C5:I5"/>
    </sheetView>
  </sheetViews>
  <sheetFormatPr defaultRowHeight="15" x14ac:dyDescent="0.25"/>
  <cols>
    <col min="1" max="1" width="5.7109375" customWidth="1"/>
    <col min="2" max="2" width="0" hidden="1" customWidth="1"/>
    <col min="3" max="3" width="9.28515625" hidden="1" customWidth="1"/>
    <col min="4" max="4" width="10.140625" hidden="1" customWidth="1"/>
    <col min="5" max="8" width="9.28515625" hidden="1" customWidth="1"/>
    <col min="9" max="9" width="0" hidden="1" customWidth="1"/>
    <col min="11" max="22" width="9.28515625" bestFit="1" customWidth="1"/>
    <col min="23" max="23" width="10.7109375" bestFit="1" customWidth="1"/>
    <col min="24" max="24" width="9.28515625" bestFit="1" customWidth="1"/>
  </cols>
  <sheetData>
    <row r="1" spans="1:24" ht="23.25" x14ac:dyDescent="0.35">
      <c r="A1" s="2" t="s">
        <v>49</v>
      </c>
      <c r="B1" s="3"/>
      <c r="C1" s="3"/>
      <c r="D1" s="3"/>
      <c r="E1" s="3"/>
      <c r="F1" s="3"/>
      <c r="G1" s="3"/>
      <c r="H1" s="3"/>
      <c r="I1" s="3"/>
      <c r="J1" s="3"/>
      <c r="K1" s="3"/>
      <c r="L1" s="3"/>
      <c r="M1" s="3"/>
      <c r="N1" s="3"/>
      <c r="O1" s="3"/>
      <c r="P1" s="3"/>
      <c r="Q1" s="3"/>
      <c r="R1" s="3"/>
      <c r="S1" s="3"/>
      <c r="T1" s="3"/>
      <c r="U1" s="3"/>
      <c r="V1" s="3"/>
      <c r="W1" s="3"/>
      <c r="X1" s="3"/>
    </row>
    <row r="2" spans="1:24" ht="43.5" customHeight="1" thickBot="1" x14ac:dyDescent="0.3">
      <c r="A2" s="17"/>
      <c r="B2" s="17"/>
      <c r="C2" s="17"/>
      <c r="D2" s="17"/>
      <c r="E2" s="17"/>
      <c r="F2" s="17"/>
      <c r="G2" s="17"/>
      <c r="H2" s="17"/>
      <c r="I2" s="3"/>
      <c r="J2" s="3"/>
      <c r="K2" s="3"/>
      <c r="L2" s="3"/>
      <c r="M2" s="3"/>
      <c r="N2" s="3"/>
      <c r="O2" s="3"/>
      <c r="P2" s="3"/>
      <c r="Q2" s="3"/>
      <c r="R2" s="3"/>
      <c r="S2" s="3"/>
      <c r="T2" s="3"/>
      <c r="U2" s="3"/>
      <c r="V2" s="3"/>
      <c r="W2" s="3"/>
      <c r="X2" s="3"/>
    </row>
    <row r="3" spans="1:24" x14ac:dyDescent="0.25">
      <c r="I3" s="6"/>
      <c r="J3" s="7" t="s">
        <v>13</v>
      </c>
      <c r="K3" s="5"/>
      <c r="L3" s="5"/>
      <c r="M3" s="5"/>
      <c r="N3" s="5"/>
      <c r="O3" s="5"/>
      <c r="P3" s="5"/>
      <c r="Q3" s="5"/>
      <c r="R3" s="5"/>
      <c r="S3" s="5"/>
      <c r="T3" s="5"/>
      <c r="U3" s="5"/>
      <c r="V3" s="5"/>
      <c r="W3" s="5"/>
      <c r="X3" s="5"/>
    </row>
    <row r="4" spans="1:24" x14ac:dyDescent="0.25">
      <c r="I4" s="6"/>
      <c r="J4" s="9"/>
      <c r="K4" s="1" t="s">
        <v>14</v>
      </c>
      <c r="L4" s="1" t="s">
        <v>14</v>
      </c>
      <c r="M4" s="1" t="s">
        <v>14</v>
      </c>
      <c r="N4" s="1" t="s">
        <v>14</v>
      </c>
      <c r="O4" s="1" t="s">
        <v>14</v>
      </c>
      <c r="P4" s="1" t="s">
        <v>14</v>
      </c>
      <c r="Q4" s="8" t="s">
        <v>14</v>
      </c>
      <c r="R4" s="8" t="s">
        <v>14</v>
      </c>
      <c r="S4" s="8" t="s">
        <v>14</v>
      </c>
      <c r="T4" s="8" t="s">
        <v>14</v>
      </c>
      <c r="U4" s="8" t="s">
        <v>14</v>
      </c>
      <c r="V4" s="8" t="s">
        <v>14</v>
      </c>
      <c r="W4" s="8" t="s">
        <v>14</v>
      </c>
      <c r="X4" s="8" t="s">
        <v>15</v>
      </c>
    </row>
    <row r="5" spans="1:24" x14ac:dyDescent="0.25">
      <c r="I5" s="3"/>
      <c r="J5" s="10"/>
      <c r="K5" s="1" t="s">
        <v>16</v>
      </c>
      <c r="L5" s="1" t="s">
        <v>17</v>
      </c>
      <c r="M5" s="1" t="s">
        <v>18</v>
      </c>
      <c r="N5" s="1" t="s">
        <v>19</v>
      </c>
      <c r="O5" s="1" t="s">
        <v>20</v>
      </c>
      <c r="P5" s="1" t="s">
        <v>21</v>
      </c>
      <c r="Q5" s="1" t="s">
        <v>22</v>
      </c>
      <c r="R5" s="1" t="s">
        <v>23</v>
      </c>
      <c r="S5" s="1" t="s">
        <v>24</v>
      </c>
      <c r="T5" s="1" t="s">
        <v>25</v>
      </c>
      <c r="U5" s="1" t="s">
        <v>26</v>
      </c>
      <c r="V5" s="1" t="s">
        <v>27</v>
      </c>
      <c r="W5" s="1" t="s">
        <v>0</v>
      </c>
      <c r="X5" s="1" t="s">
        <v>0</v>
      </c>
    </row>
    <row r="6" spans="1:24" x14ac:dyDescent="0.25">
      <c r="I6" s="3"/>
      <c r="J6" s="10" t="s">
        <v>28</v>
      </c>
      <c r="K6" s="1">
        <v>4.9268200000000002E-3</v>
      </c>
      <c r="L6" s="1">
        <v>0</v>
      </c>
      <c r="M6" s="1">
        <v>0</v>
      </c>
      <c r="N6" s="1">
        <v>0</v>
      </c>
      <c r="O6" s="1">
        <v>0</v>
      </c>
      <c r="P6" s="1">
        <v>0</v>
      </c>
      <c r="Q6" s="1">
        <v>0</v>
      </c>
      <c r="R6" s="1">
        <v>0</v>
      </c>
      <c r="S6" s="1">
        <v>0</v>
      </c>
      <c r="T6" s="1">
        <v>0</v>
      </c>
      <c r="U6" s="1">
        <v>0</v>
      </c>
      <c r="V6" s="1">
        <v>0</v>
      </c>
      <c r="W6" s="1">
        <v>0</v>
      </c>
      <c r="X6" s="1">
        <v>0</v>
      </c>
    </row>
    <row r="7" spans="1:24" x14ac:dyDescent="0.25">
      <c r="I7" s="3"/>
      <c r="J7" s="10" t="s">
        <v>29</v>
      </c>
      <c r="K7" s="1">
        <v>-1.2685999999999999E-4</v>
      </c>
      <c r="L7" s="1">
        <v>3.5339999999999997E-5</v>
      </c>
      <c r="M7" s="1">
        <v>0</v>
      </c>
      <c r="N7" s="1">
        <v>0</v>
      </c>
      <c r="O7" s="1">
        <v>0</v>
      </c>
      <c r="P7" s="1">
        <v>0</v>
      </c>
      <c r="Q7" s="1">
        <v>0</v>
      </c>
      <c r="R7" s="1">
        <v>0</v>
      </c>
      <c r="S7" s="1">
        <v>0</v>
      </c>
      <c r="T7" s="1">
        <v>0</v>
      </c>
      <c r="U7" s="1">
        <v>0</v>
      </c>
      <c r="V7" s="1">
        <v>0</v>
      </c>
      <c r="W7" s="1">
        <v>0</v>
      </c>
      <c r="X7" s="1">
        <v>0</v>
      </c>
    </row>
    <row r="8" spans="1:24" x14ac:dyDescent="0.25">
      <c r="I8" s="3"/>
      <c r="J8" s="10" t="s">
        <v>30</v>
      </c>
      <c r="K8" s="11">
        <v>1.133E-6</v>
      </c>
      <c r="L8" s="11">
        <v>-4.0989999999999998E-7</v>
      </c>
      <c r="M8" s="11">
        <v>1.3890000000000001E-7</v>
      </c>
      <c r="N8" s="1">
        <v>0</v>
      </c>
      <c r="O8" s="1">
        <v>0</v>
      </c>
      <c r="P8" s="1">
        <v>0</v>
      </c>
      <c r="Q8" s="1">
        <v>0</v>
      </c>
      <c r="R8" s="1">
        <v>0</v>
      </c>
      <c r="S8" s="1">
        <v>0</v>
      </c>
      <c r="T8" s="1">
        <v>0</v>
      </c>
      <c r="U8" s="1">
        <v>0</v>
      </c>
      <c r="V8" s="1">
        <v>0</v>
      </c>
      <c r="W8" s="1">
        <v>0</v>
      </c>
      <c r="X8" s="1">
        <v>0</v>
      </c>
    </row>
    <row r="9" spans="1:24" x14ac:dyDescent="0.25">
      <c r="I9" s="3"/>
      <c r="J9" s="10" t="s">
        <v>31</v>
      </c>
      <c r="K9" s="1">
        <v>3.7094999999999999E-4</v>
      </c>
      <c r="L9" s="1">
        <v>5.1562999999999999E-4</v>
      </c>
      <c r="M9" s="1">
        <v>4.0519999999999998E-4</v>
      </c>
      <c r="N9" s="1">
        <v>1.46878E-3</v>
      </c>
      <c r="O9" s="1">
        <v>0</v>
      </c>
      <c r="P9" s="1">
        <v>0</v>
      </c>
      <c r="Q9" s="1">
        <v>0</v>
      </c>
      <c r="R9" s="1">
        <v>0</v>
      </c>
      <c r="S9" s="1">
        <v>0</v>
      </c>
      <c r="T9" s="1">
        <v>0</v>
      </c>
      <c r="U9" s="1">
        <v>0</v>
      </c>
      <c r="V9" s="1">
        <v>0</v>
      </c>
      <c r="W9" s="1">
        <v>0</v>
      </c>
      <c r="X9" s="1">
        <v>0</v>
      </c>
    </row>
    <row r="10" spans="1:24" x14ac:dyDescent="0.25">
      <c r="I10" s="3"/>
      <c r="J10" s="10" t="s">
        <v>32</v>
      </c>
      <c r="K10" s="11">
        <v>-4.3000000000000001E-7</v>
      </c>
      <c r="L10" s="11">
        <v>3.34E-7</v>
      </c>
      <c r="M10" s="11">
        <v>-4.2E-7</v>
      </c>
      <c r="N10" s="1">
        <v>-1.4430000000000001E-5</v>
      </c>
      <c r="O10" s="11">
        <v>2.638E-6</v>
      </c>
      <c r="P10" s="1">
        <v>0</v>
      </c>
      <c r="Q10" s="1">
        <v>0</v>
      </c>
      <c r="R10" s="1">
        <v>0</v>
      </c>
      <c r="S10" s="1">
        <v>0</v>
      </c>
      <c r="T10" s="1">
        <v>0</v>
      </c>
      <c r="U10" s="1">
        <v>0</v>
      </c>
      <c r="V10" s="1">
        <v>0</v>
      </c>
      <c r="W10" s="1">
        <v>0</v>
      </c>
      <c r="X10" s="1">
        <v>0</v>
      </c>
    </row>
    <row r="11" spans="1:24" x14ac:dyDescent="0.25">
      <c r="I11" s="3"/>
      <c r="J11" s="10" t="s">
        <v>33</v>
      </c>
      <c r="K11" s="11">
        <v>-9.081E-6</v>
      </c>
      <c r="L11" s="1">
        <v>-1.5319999999999999E-5</v>
      </c>
      <c r="M11" s="1">
        <v>-1.0519999999999999E-5</v>
      </c>
      <c r="N11" s="11">
        <v>-1.2669999999999999E-6</v>
      </c>
      <c r="O11" s="11">
        <v>-2.7760000000000002E-6</v>
      </c>
      <c r="P11" s="11">
        <v>4.2089999999999999E-6</v>
      </c>
      <c r="Q11" s="1">
        <v>0</v>
      </c>
      <c r="R11" s="1">
        <v>0</v>
      </c>
      <c r="S11" s="1">
        <v>0</v>
      </c>
      <c r="T11" s="1">
        <v>0</v>
      </c>
      <c r="U11" s="1">
        <v>0</v>
      </c>
      <c r="V11" s="1">
        <v>0</v>
      </c>
      <c r="W11" s="1">
        <v>0</v>
      </c>
      <c r="X11" s="1">
        <v>0</v>
      </c>
    </row>
    <row r="12" spans="1:24" x14ac:dyDescent="0.25">
      <c r="I12" s="3"/>
      <c r="J12" s="10" t="s">
        <v>34</v>
      </c>
      <c r="K12" s="1">
        <v>6.3281000000000003E-4</v>
      </c>
      <c r="L12" s="1">
        <v>-1.2823299999999999E-3</v>
      </c>
      <c r="M12" s="1">
        <v>-6.0621999999999998E-4</v>
      </c>
      <c r="N12" s="1">
        <v>6.2609999999999999E-5</v>
      </c>
      <c r="O12" s="1">
        <v>-1.1158299999999999E-3</v>
      </c>
      <c r="P12" s="1">
        <v>1.5310000000000001E-5</v>
      </c>
      <c r="Q12" s="1">
        <v>1.7488360000000001E-2</v>
      </c>
      <c r="R12" s="1">
        <v>0</v>
      </c>
      <c r="S12" s="1">
        <v>0</v>
      </c>
      <c r="T12" s="1">
        <v>0</v>
      </c>
      <c r="U12" s="1">
        <v>0</v>
      </c>
      <c r="V12" s="1">
        <v>0</v>
      </c>
      <c r="W12" s="1">
        <v>0</v>
      </c>
      <c r="X12" s="1">
        <v>0</v>
      </c>
    </row>
    <row r="13" spans="1:24" x14ac:dyDescent="0.25">
      <c r="I13" s="3"/>
      <c r="J13" s="10" t="s">
        <v>35</v>
      </c>
      <c r="K13" s="1">
        <v>-1.0010000000000001E-5</v>
      </c>
      <c r="L13" s="1">
        <v>1.9069999999999999E-5</v>
      </c>
      <c r="M13" s="11">
        <v>9.5859999999999994E-6</v>
      </c>
      <c r="N13" s="11">
        <v>-1.906E-6</v>
      </c>
      <c r="O13" s="1">
        <v>1.6990000000000002E-5</v>
      </c>
      <c r="P13" s="11">
        <v>-2.3259999999999998E-6</v>
      </c>
      <c r="Q13" s="1">
        <v>-2.5432999999999999E-4</v>
      </c>
      <c r="R13" s="1">
        <v>2.671E-5</v>
      </c>
      <c r="S13" s="1">
        <v>0</v>
      </c>
      <c r="T13" s="1">
        <v>0</v>
      </c>
      <c r="U13" s="1">
        <v>0</v>
      </c>
      <c r="V13" s="1">
        <v>0</v>
      </c>
      <c r="W13" s="1">
        <v>0</v>
      </c>
      <c r="X13" s="1">
        <v>0</v>
      </c>
    </row>
    <row r="14" spans="1:24" x14ac:dyDescent="0.25">
      <c r="I14" s="3"/>
      <c r="J14" s="10" t="s">
        <v>36</v>
      </c>
      <c r="K14" s="11">
        <v>5.0320000000000003E-8</v>
      </c>
      <c r="L14" s="11">
        <v>-9.2620000000000005E-8</v>
      </c>
      <c r="M14" s="11">
        <v>-4.9539999999999999E-8</v>
      </c>
      <c r="N14" s="11">
        <v>1.302E-8</v>
      </c>
      <c r="O14" s="11">
        <v>-8.413E-8</v>
      </c>
      <c r="P14" s="11">
        <v>2.2910000000000001E-8</v>
      </c>
      <c r="Q14" s="11">
        <v>1.2130000000000001E-6</v>
      </c>
      <c r="R14" s="11">
        <v>-2.4159999999999999E-7</v>
      </c>
      <c r="S14" s="11">
        <v>1.9989999999999999E-8</v>
      </c>
      <c r="T14" s="1">
        <v>0</v>
      </c>
      <c r="U14" s="1">
        <v>0</v>
      </c>
      <c r="V14" s="1">
        <v>0</v>
      </c>
      <c r="W14" s="1">
        <v>0</v>
      </c>
      <c r="X14" s="1">
        <v>0</v>
      </c>
    </row>
    <row r="15" spans="1:24" x14ac:dyDescent="0.25">
      <c r="I15" s="3"/>
      <c r="J15" s="10" t="s">
        <v>37</v>
      </c>
      <c r="K15" s="1">
        <v>-1.9832000000000001E-4</v>
      </c>
      <c r="L15" s="1">
        <v>1.6153000000000001E-4</v>
      </c>
      <c r="M15" s="1">
        <v>-4.796E-4</v>
      </c>
      <c r="N15" s="1">
        <v>4.4984000000000002E-4</v>
      </c>
      <c r="O15" s="1">
        <v>-1.4626E-4</v>
      </c>
      <c r="P15" s="1">
        <v>-1.11962E-3</v>
      </c>
      <c r="Q15" s="1">
        <v>-6.8289999999999998E-5</v>
      </c>
      <c r="R15" s="1">
        <v>-5.3850000000000002E-4</v>
      </c>
      <c r="S15" s="1">
        <v>1.472E-5</v>
      </c>
      <c r="T15" s="1">
        <v>5.7678299999999998E-3</v>
      </c>
      <c r="U15" s="1">
        <v>0</v>
      </c>
      <c r="V15" s="1">
        <v>0</v>
      </c>
      <c r="W15" s="1">
        <v>0</v>
      </c>
      <c r="X15" s="1">
        <v>0</v>
      </c>
    </row>
    <row r="16" spans="1:24" x14ac:dyDescent="0.25">
      <c r="I16" s="3"/>
      <c r="J16" s="10" t="s">
        <v>38</v>
      </c>
      <c r="K16" s="1">
        <v>-3.2089999999999999E-4</v>
      </c>
      <c r="L16" s="1">
        <v>9.9430999999999999E-4</v>
      </c>
      <c r="M16" s="1">
        <v>-4.5323E-4</v>
      </c>
      <c r="N16" s="1">
        <v>2.9901999999999999E-4</v>
      </c>
      <c r="O16" s="1">
        <v>-8.0953000000000004E-4</v>
      </c>
      <c r="P16" s="1">
        <v>1.66365E-3</v>
      </c>
      <c r="Q16" s="1">
        <v>1.6917000000000001E-4</v>
      </c>
      <c r="R16" s="1">
        <v>1.2959000000000001E-4</v>
      </c>
      <c r="S16" s="1">
        <v>1.2012699999999999E-3</v>
      </c>
      <c r="T16" s="1">
        <v>1.9017800000000001E-3</v>
      </c>
      <c r="U16" s="1">
        <v>7.5655699999999998E-3</v>
      </c>
      <c r="V16" s="1">
        <v>0</v>
      </c>
      <c r="W16" s="1">
        <v>0</v>
      </c>
      <c r="X16" s="1">
        <v>0</v>
      </c>
    </row>
    <row r="17" spans="1:24" x14ac:dyDescent="0.25">
      <c r="I17" s="3"/>
      <c r="J17" s="10" t="s">
        <v>39</v>
      </c>
      <c r="K17" s="1">
        <v>1.0802E-4</v>
      </c>
      <c r="L17" s="1">
        <v>-7.1790999999999999E-4</v>
      </c>
      <c r="M17" s="1">
        <v>5.3173000000000001E-4</v>
      </c>
      <c r="N17" s="1">
        <v>-3.0697E-4</v>
      </c>
      <c r="O17" s="1">
        <v>-1.1572E-4</v>
      </c>
      <c r="P17" s="1">
        <v>-1.5427E-4</v>
      </c>
      <c r="Q17" s="1">
        <v>-2.9831999999999998E-4</v>
      </c>
      <c r="R17" s="1">
        <v>7.8819999999999994E-5</v>
      </c>
      <c r="S17" s="1">
        <v>2.4321999999999999E-4</v>
      </c>
      <c r="T17" s="1">
        <v>-4.3218700000000002E-3</v>
      </c>
      <c r="U17" s="1">
        <v>-7.0249800000000001E-3</v>
      </c>
      <c r="V17" s="1">
        <v>8.3021799999999993E-3</v>
      </c>
      <c r="W17" s="1">
        <v>0</v>
      </c>
      <c r="X17" s="1">
        <v>0</v>
      </c>
    </row>
    <row r="18" spans="1:24" x14ac:dyDescent="0.25">
      <c r="I18" s="3"/>
      <c r="J18" s="10" t="s">
        <v>40</v>
      </c>
      <c r="K18" s="1">
        <v>-7.8852500000000006E-2</v>
      </c>
      <c r="L18" s="1">
        <v>2.9037500000000001E-3</v>
      </c>
      <c r="M18" s="1">
        <v>4.8998100000000001E-3</v>
      </c>
      <c r="N18" s="1">
        <v>-3.3266499999999997E-2</v>
      </c>
      <c r="O18" s="1">
        <v>2.2083680000000001E-2</v>
      </c>
      <c r="P18" s="1">
        <v>-5.47994E-3</v>
      </c>
      <c r="Q18" s="1">
        <v>-0.39363379999999998</v>
      </c>
      <c r="R18" s="1">
        <v>-4.63398E-2</v>
      </c>
      <c r="S18" s="1">
        <v>-8.4367499999999998E-3</v>
      </c>
      <c r="T18" s="1">
        <v>-2.34556E-3</v>
      </c>
      <c r="U18" s="1">
        <v>-7.7996999999999995E-4</v>
      </c>
      <c r="V18" s="1">
        <v>-5.7326999999999996E-4</v>
      </c>
      <c r="W18" s="1">
        <v>2.54492E-3</v>
      </c>
      <c r="X18" s="1">
        <v>0</v>
      </c>
    </row>
    <row r="19" spans="1:24" x14ac:dyDescent="0.25">
      <c r="I19" s="3"/>
      <c r="J19" s="10" t="s">
        <v>41</v>
      </c>
      <c r="K19" s="1">
        <v>-4.6580999999999999E-4</v>
      </c>
      <c r="L19" s="11">
        <v>-2.1919999999999999E-6</v>
      </c>
      <c r="M19" s="1">
        <v>3.5762000000000001E-4</v>
      </c>
      <c r="N19" s="1">
        <v>-1.7657E-4</v>
      </c>
      <c r="O19" s="1">
        <v>-1.2836E-4</v>
      </c>
      <c r="P19" s="1">
        <v>8.8416000000000005E-4</v>
      </c>
      <c r="Q19" s="1">
        <v>-1.485E-4</v>
      </c>
      <c r="R19" s="1">
        <v>1.6684E-4</v>
      </c>
      <c r="S19" s="1">
        <v>-6.6760000000000005E-5</v>
      </c>
      <c r="T19" s="1">
        <v>1.4671000000000001E-4</v>
      </c>
      <c r="U19" s="1">
        <v>-6.533E-5</v>
      </c>
      <c r="V19" s="1">
        <v>-1.2095E-4</v>
      </c>
      <c r="W19" s="1">
        <v>-3.1600000000000002E-5</v>
      </c>
      <c r="X19" s="1">
        <v>1.6983E-3</v>
      </c>
    </row>
    <row r="22" spans="1:24" ht="31.5" x14ac:dyDescent="0.5">
      <c r="A22" s="14" t="s">
        <v>45</v>
      </c>
    </row>
  </sheetData>
  <mergeCells count="1">
    <mergeCell ref="A2: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Details</vt:lpstr>
      <vt:lpstr>OKS</vt:lpstr>
      <vt:lpstr>OHS</vt:lpstr>
      <vt:lpstr>WOMAC knees</vt:lpstr>
      <vt:lpstr>WOMAC hips</vt:lpstr>
      <vt:lpstr>SF-12</vt:lpstr>
    </vt:vector>
  </TitlesOfParts>
  <Company>University of Oxford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Dakin</dc:creator>
  <cp:lastModifiedBy>hdakin</cp:lastModifiedBy>
  <dcterms:created xsi:type="dcterms:W3CDTF">2016-11-28T16:24:30Z</dcterms:created>
  <dcterms:modified xsi:type="dcterms:W3CDTF">2017-01-31T14:13:28Z</dcterms:modified>
</cp:coreProperties>
</file>